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Ania K\Desktop\Dokumentacja kierunku 2025\URK\Germanistyka, studia drugiego st. uwagi URK 16.05.25\Germanistyka, studia drugiego stopnia\"/>
    </mc:Choice>
  </mc:AlternateContent>
  <xr:revisionPtr revIDLastSave="0" documentId="13_ncr:1_{B00DAECD-054A-4183-BDFC-5C94159054CC}" xr6:coauthVersionLast="47" xr6:coauthVersionMax="47" xr10:uidLastSave="{00000000-0000-0000-0000-000000000000}"/>
  <bookViews>
    <workbookView minimized="1" xWindow="5055" yWindow="1035" windowWidth="24600" windowHeight="15600" xr2:uid="{00000000-000D-0000-FFFF-FFFF00000000}"/>
  </bookViews>
  <sheets>
    <sheet name="PLAN STUDIÓW STACJONARNYCH" sheetId="2" r:id="rId1"/>
    <sheet name="PUNKTY ECTS DO PLANU" sheetId="3" r:id="rId2"/>
    <sheet name="MODUŁY ZAJĘĆ " sheetId="4" r:id="rId3"/>
    <sheet name="BILANS PRACY STUDENTA" sheetId="1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48" i="1" l="1"/>
  <c r="G43" i="1"/>
  <c r="G46" i="1"/>
  <c r="G47" i="1"/>
  <c r="G48" i="1"/>
  <c r="G49" i="1"/>
  <c r="G50" i="1"/>
  <c r="G51" i="1"/>
  <c r="G55" i="1"/>
  <c r="G58" i="1"/>
  <c r="G54" i="1"/>
  <c r="G45" i="1"/>
  <c r="G42" i="1"/>
  <c r="G18" i="1"/>
  <c r="G19" i="1"/>
  <c r="G21" i="1"/>
  <c r="G22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I55" i="1"/>
  <c r="I46" i="1"/>
  <c r="I47" i="1"/>
  <c r="I49" i="1"/>
  <c r="I50" i="1"/>
  <c r="I51" i="1"/>
  <c r="I43" i="1"/>
  <c r="I58" i="1"/>
  <c r="I54" i="1"/>
  <c r="I45" i="1"/>
  <c r="I42" i="1"/>
  <c r="I19" i="1"/>
  <c r="I21" i="1"/>
  <c r="I22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C62" i="2"/>
  <c r="C58" i="3"/>
  <c r="H58" i="3"/>
  <c r="E58" i="3"/>
  <c r="F58" i="3"/>
  <c r="G58" i="3"/>
  <c r="J56" i="1" l="1"/>
  <c r="I56" i="1"/>
  <c r="H56" i="1"/>
  <c r="G56" i="1"/>
  <c r="F56" i="1"/>
  <c r="C56" i="1"/>
  <c r="D56" i="1"/>
  <c r="E56" i="1"/>
  <c r="D58" i="3"/>
  <c r="W62" i="2"/>
  <c r="V62" i="2"/>
  <c r="U62" i="2"/>
  <c r="T62" i="2"/>
  <c r="S62" i="2"/>
  <c r="R62" i="2"/>
  <c r="Q62" i="2"/>
  <c r="P62" i="2"/>
  <c r="O62" i="2"/>
  <c r="N62" i="2"/>
  <c r="M62" i="2"/>
  <c r="L62" i="2"/>
  <c r="K62" i="2"/>
  <c r="J62" i="2"/>
  <c r="L65" i="2"/>
  <c r="N65" i="2"/>
  <c r="M65" i="2"/>
  <c r="K65" i="2"/>
  <c r="O65" i="2"/>
  <c r="H54" i="3" l="1"/>
  <c r="G54" i="3"/>
  <c r="F54" i="3"/>
  <c r="E54" i="3"/>
  <c r="C54" i="3"/>
  <c r="D54" i="3"/>
  <c r="L58" i="2"/>
  <c r="W58" i="2"/>
  <c r="V58" i="2"/>
  <c r="U58" i="2"/>
  <c r="T58" i="2"/>
  <c r="S58" i="2"/>
  <c r="R58" i="2"/>
  <c r="Q58" i="2"/>
  <c r="P58" i="2"/>
  <c r="O58" i="2"/>
  <c r="N58" i="2"/>
  <c r="M58" i="2"/>
  <c r="K58" i="2"/>
  <c r="J58" i="2"/>
  <c r="J59" i="1" l="1"/>
  <c r="I59" i="1"/>
  <c r="H59" i="1"/>
  <c r="G59" i="1"/>
  <c r="F59" i="1"/>
  <c r="E59" i="1"/>
  <c r="C59" i="1"/>
  <c r="J52" i="1"/>
  <c r="I52" i="1"/>
  <c r="H52" i="1"/>
  <c r="G52" i="1"/>
  <c r="F52" i="1"/>
  <c r="E52" i="1"/>
  <c r="D52" i="1"/>
  <c r="C52" i="1"/>
  <c r="J40" i="1"/>
  <c r="I40" i="1"/>
  <c r="H40" i="1"/>
  <c r="G40" i="1"/>
  <c r="F40" i="1"/>
  <c r="E40" i="1"/>
  <c r="D40" i="1"/>
  <c r="C40" i="1"/>
  <c r="C15" i="1" s="1"/>
  <c r="C58" i="2"/>
  <c r="H15" i="1" l="1"/>
  <c r="E15" i="1"/>
  <c r="J15" i="1"/>
  <c r="F15" i="1"/>
  <c r="I15" i="1"/>
  <c r="G15" i="1"/>
  <c r="I53" i="4"/>
  <c r="H53" i="4"/>
  <c r="G53" i="4"/>
  <c r="F53" i="4"/>
  <c r="E53" i="4"/>
  <c r="D53" i="4"/>
  <c r="C53" i="4"/>
  <c r="H61" i="3"/>
  <c r="G61" i="3"/>
  <c r="F61" i="3"/>
  <c r="E61" i="3"/>
  <c r="D61" i="3"/>
  <c r="C61" i="3"/>
  <c r="H42" i="3"/>
  <c r="G42" i="3"/>
  <c r="F42" i="3"/>
  <c r="E42" i="3"/>
  <c r="D42" i="3"/>
  <c r="C42" i="3"/>
  <c r="W65" i="2"/>
  <c r="V65" i="2"/>
  <c r="U65" i="2"/>
  <c r="T65" i="2"/>
  <c r="S65" i="2"/>
  <c r="R65" i="2"/>
  <c r="Q65" i="2"/>
  <c r="P65" i="2"/>
  <c r="J65" i="2"/>
  <c r="C65" i="2"/>
  <c r="W46" i="2"/>
  <c r="V46" i="2"/>
  <c r="U46" i="2"/>
  <c r="T46" i="2"/>
  <c r="S46" i="2"/>
  <c r="R46" i="2"/>
  <c r="Q46" i="2"/>
  <c r="P46" i="2"/>
  <c r="O46" i="2"/>
  <c r="O21" i="2" s="1"/>
  <c r="N46" i="2"/>
  <c r="M46" i="2"/>
  <c r="M21" i="2" s="1"/>
  <c r="L46" i="2"/>
  <c r="K46" i="2"/>
  <c r="K21" i="2" s="1"/>
  <c r="J46" i="2"/>
  <c r="C46" i="2"/>
  <c r="U21" i="2" l="1"/>
  <c r="Q21" i="2"/>
  <c r="E17" i="3"/>
  <c r="C21" i="2"/>
  <c r="S21" i="2"/>
  <c r="W21" i="2"/>
  <c r="F17" i="3"/>
  <c r="C17" i="3"/>
  <c r="G17" i="3"/>
  <c r="D17" i="3"/>
  <c r="H17" i="3"/>
  <c r="J21" i="2"/>
  <c r="L21" i="2"/>
  <c r="N21" i="2"/>
  <c r="P21" i="2"/>
  <c r="R21" i="2"/>
  <c r="T21" i="2"/>
  <c r="V21" i="2"/>
</calcChain>
</file>

<file path=xl/sharedStrings.xml><?xml version="1.0" encoding="utf-8"?>
<sst xmlns="http://schemas.openxmlformats.org/spreadsheetml/2006/main" count="464" uniqueCount="174">
  <si>
    <t xml:space="preserve">                                                                                                                                                                                                    Załącznik Nr 2.8.1.</t>
  </si>
  <si>
    <t xml:space="preserve">          …………………………...……...…</t>
  </si>
  <si>
    <t xml:space="preserve">                     pieczątka Instytutu/Wydziału</t>
  </si>
  <si>
    <t>UNIWERSYTET KAZIMIERZA WIELKIEGO</t>
  </si>
  <si>
    <r>
      <t>PLAN STUDIÓW NR</t>
    </r>
    <r>
      <rPr>
        <sz val="10"/>
        <rFont val="Calibri"/>
        <family val="2"/>
        <charset val="238"/>
        <scheme val="minor"/>
      </rPr>
      <t xml:space="preserve"> ………………………………………………………………………………………</t>
    </r>
  </si>
  <si>
    <r>
      <t xml:space="preserve">Instytut/Wydział*: </t>
    </r>
    <r>
      <rPr>
        <sz val="10"/>
        <rFont val="Calibri"/>
        <family val="2"/>
        <charset val="238"/>
        <scheme val="minor"/>
      </rPr>
      <t>Wydział Językoznawstwa</t>
    </r>
  </si>
  <si>
    <r>
      <t xml:space="preserve">kierunek studiów: </t>
    </r>
    <r>
      <rPr>
        <sz val="10"/>
        <rFont val="Calibri"/>
        <family val="2"/>
        <charset val="238"/>
        <scheme val="minor"/>
      </rPr>
      <t>Germanistyka</t>
    </r>
  </si>
  <si>
    <r>
      <t xml:space="preserve">dyscyplina wiodąca: </t>
    </r>
    <r>
      <rPr>
        <sz val="10"/>
        <rFont val="Calibri"/>
        <family val="2"/>
        <charset val="238"/>
        <scheme val="minor"/>
      </rPr>
      <t>językoznawstwo</t>
    </r>
  </si>
  <si>
    <r>
      <t xml:space="preserve">profil kształcenia: </t>
    </r>
    <r>
      <rPr>
        <sz val="10"/>
        <rFont val="Calibri"/>
        <family val="2"/>
        <charset val="238"/>
        <scheme val="minor"/>
      </rPr>
      <t>ogólnoakademicki/</t>
    </r>
    <r>
      <rPr>
        <strike/>
        <sz val="10"/>
        <rFont val="Calibri"/>
        <family val="2"/>
        <charset val="238"/>
        <scheme val="minor"/>
      </rPr>
      <t>praktyczny</t>
    </r>
    <r>
      <rPr>
        <sz val="10"/>
        <rFont val="Calibri"/>
        <family val="2"/>
        <charset val="238"/>
        <scheme val="minor"/>
      </rPr>
      <t>*</t>
    </r>
  </si>
  <si>
    <r>
      <t xml:space="preserve">poziom kształcenia: </t>
    </r>
    <r>
      <rPr>
        <strike/>
        <sz val="10"/>
        <rFont val="Calibri"/>
        <family val="2"/>
        <charset val="238"/>
        <scheme val="minor"/>
      </rPr>
      <t>I stopnia</t>
    </r>
    <r>
      <rPr>
        <sz val="10"/>
        <rFont val="Calibri"/>
        <family val="2"/>
        <charset val="238"/>
        <scheme val="minor"/>
      </rPr>
      <t>/II stopnia/</t>
    </r>
    <r>
      <rPr>
        <strike/>
        <sz val="10"/>
        <rFont val="Calibri"/>
        <family val="2"/>
        <charset val="238"/>
        <scheme val="minor"/>
      </rPr>
      <t>jednolite magisterskie</t>
    </r>
    <r>
      <rPr>
        <sz val="10"/>
        <rFont val="Calibri"/>
        <family val="2"/>
        <charset val="238"/>
        <scheme val="minor"/>
      </rPr>
      <t xml:space="preserve">* </t>
    </r>
  </si>
  <si>
    <r>
      <t xml:space="preserve">forma studiów: </t>
    </r>
    <r>
      <rPr>
        <sz val="10"/>
        <rFont val="Calibri"/>
        <family val="2"/>
        <charset val="238"/>
        <scheme val="minor"/>
      </rPr>
      <t xml:space="preserve">stacjonarne                                                                                                           </t>
    </r>
  </si>
  <si>
    <t>plan studiów obowiązuje od roku akademickiego 2025/2026</t>
  </si>
  <si>
    <t>Nazwa modułu</t>
  </si>
  <si>
    <t>Liczba punktów ECTS</t>
  </si>
  <si>
    <t>Forma zaliczenia wykładu (w)</t>
  </si>
  <si>
    <t>Forma zaliczenia ćw., konw., lab., proj.,  sem. (i)</t>
  </si>
  <si>
    <t>Razem godzin</t>
  </si>
  <si>
    <t>Godziny zajęć</t>
  </si>
  <si>
    <t>Rozkład godzin zajęć dydaktycznych</t>
  </si>
  <si>
    <t xml:space="preserve">I ROK </t>
  </si>
  <si>
    <t xml:space="preserve">II ROK </t>
  </si>
  <si>
    <t>EGZAMIN po sem.</t>
  </si>
  <si>
    <t>ZAL. Z OCENĄ                           po sem.</t>
  </si>
  <si>
    <t>ZALICZENIE po sem.</t>
  </si>
  <si>
    <t>ZAL. Z OCENĄ po sem.</t>
  </si>
  <si>
    <t>w.</t>
  </si>
  <si>
    <t>inne</t>
  </si>
  <si>
    <t>I</t>
  </si>
  <si>
    <t>II</t>
  </si>
  <si>
    <t>III</t>
  </si>
  <si>
    <t>IV</t>
  </si>
  <si>
    <t>ćw.</t>
  </si>
  <si>
    <t>kon.</t>
  </si>
  <si>
    <t>lab., proj.</t>
  </si>
  <si>
    <t>sem.</t>
  </si>
  <si>
    <t>Liczba godzin zajęć dydaktycznych:            w tygodniu (sem. letni i sem. zimowy po 15 tygodni) / w semestrze</t>
  </si>
  <si>
    <t>w</t>
  </si>
  <si>
    <t>i</t>
  </si>
  <si>
    <t>Lp.</t>
  </si>
  <si>
    <t>OGÓŁEM:</t>
  </si>
  <si>
    <t>MODUŁY ZAJĘĆ KIERUNKOWYCH</t>
  </si>
  <si>
    <t>1.</t>
  </si>
  <si>
    <t>Praktyczna nauka języka niemieckiego (C1–C1+)</t>
  </si>
  <si>
    <t>a.</t>
  </si>
  <si>
    <t>Praktyczna nauka języka niemieckiego – ćwiczenia produktywno-interakcyjne (C1–C1+)</t>
  </si>
  <si>
    <t>b.</t>
  </si>
  <si>
    <t>Praktyczna nauka języka niemieckiego – ćwiczenia receptywno-mediacyjne (C1–C1+)</t>
  </si>
  <si>
    <t>2.</t>
  </si>
  <si>
    <t>Praktyczna nauka języka niemieckiego (C1+–C2)</t>
  </si>
  <si>
    <t>Praktyczna nauka języka niemieckiego – ćwiczenia produktywno-interakcyjne (C1+–C2)</t>
  </si>
  <si>
    <t>Praktyczna nauka języka niemieckiego – ćwiczenia receptywno-mediacyjne (C1+–C2)</t>
  </si>
  <si>
    <t>3.</t>
  </si>
  <si>
    <t>Praktyczna nauka języka niemieckiego (C2)</t>
  </si>
  <si>
    <t>Praktyczna nauka języka niemieckiego – ćwiczenia produktywno-interakcyjne (C2)</t>
  </si>
  <si>
    <t>Praktyczna nauka języka niemieckiego – ćwiczenia receptywno-mediacyjne (C2)</t>
  </si>
  <si>
    <t>c.</t>
  </si>
  <si>
    <t>Praktyczna nauka języka niemieckiego – ćwiczenia zintegrowane (C2)</t>
  </si>
  <si>
    <t>4.</t>
  </si>
  <si>
    <t>Język w komunikacji medialnej</t>
  </si>
  <si>
    <t>5.</t>
  </si>
  <si>
    <t>Lingwistyka interkulturowa</t>
  </si>
  <si>
    <t>6.</t>
  </si>
  <si>
    <t>Socjolingwistyka</t>
  </si>
  <si>
    <t>7.</t>
  </si>
  <si>
    <t>Tendencje rozwojowe we współczesnym języku niemieckim</t>
  </si>
  <si>
    <t>8.</t>
  </si>
  <si>
    <t>Wybrane problemy przekładoznawstwa</t>
  </si>
  <si>
    <t>9.</t>
  </si>
  <si>
    <t>Sztuka wystąpień publicznych</t>
  </si>
  <si>
    <t>10.</t>
  </si>
  <si>
    <t>Język i kultura debaty</t>
  </si>
  <si>
    <t>11.</t>
  </si>
  <si>
    <t>Strategie komunikacyjne w negocjacji i mediacji</t>
  </si>
  <si>
    <t>12.</t>
  </si>
  <si>
    <t>Kultury medialne</t>
  </si>
  <si>
    <t>13.</t>
  </si>
  <si>
    <t>Obcość w kulturze</t>
  </si>
  <si>
    <t>14.</t>
  </si>
  <si>
    <t>Zjawiska we współczesnej kulturze niemieckiej</t>
  </si>
  <si>
    <t>15.</t>
  </si>
  <si>
    <t>Projekt multimedialny (e)</t>
  </si>
  <si>
    <t>16.</t>
  </si>
  <si>
    <t>Trendy we współczesnej literaturze niemieckojęzycznej</t>
  </si>
  <si>
    <t>Razem:</t>
  </si>
  <si>
    <t>MODUŁY ZAJĘĆ DO WYBORU</t>
  </si>
  <si>
    <t>17.</t>
  </si>
  <si>
    <t>Seminarium magisterskie</t>
  </si>
  <si>
    <t>1, 2, 3, 4</t>
  </si>
  <si>
    <t>18.</t>
  </si>
  <si>
    <t>Język obcy</t>
  </si>
  <si>
    <t>KOMUNIKACJA INTERKULTUROWA / KULTURA I KOMUNIKACJA MEDIALNA</t>
  </si>
  <si>
    <t>19.</t>
  </si>
  <si>
    <t>Transfer kulturowy / Tekst i obraz</t>
  </si>
  <si>
    <t>20.</t>
  </si>
  <si>
    <t>Lingwistyka kontaktu / Analiza dyskursu medialnego</t>
  </si>
  <si>
    <t>21.</t>
  </si>
  <si>
    <t>Rutyny językowe w ujęciu interkulturowym / Język informacji i dezinformacji w komunikacji medialnej</t>
  </si>
  <si>
    <t>22.</t>
  </si>
  <si>
    <t>Literatura interkulturowa / Literatura w kontekstach medialnych</t>
  </si>
  <si>
    <t>23.</t>
  </si>
  <si>
    <t>Przekład literacki / Przekład tekstów marketingowych</t>
  </si>
  <si>
    <t>24.</t>
  </si>
  <si>
    <t>Konflikt i dialog w przestrzeni cyfrowej / Komunikacja w grach komputerowych</t>
  </si>
  <si>
    <t>25.</t>
  </si>
  <si>
    <t>Interkulturowość w filmie niemieckojęzycznym / Kultura pamięci w filmie niemieckim</t>
  </si>
  <si>
    <t>MODUŁY ZAJĘĆ Z DZIEDZINY NAUK SPOŁECZNYCH</t>
  </si>
  <si>
    <t>26.</t>
  </si>
  <si>
    <t>Socjologia kultury</t>
  </si>
  <si>
    <t>27.</t>
  </si>
  <si>
    <t>Zarządzanie zasobami ludzkimi</t>
  </si>
  <si>
    <t>MODUŁY ZAJĘĆ Z DZIEDZINY NAUK SPOŁECZNYCH DO WYBORU</t>
  </si>
  <si>
    <t>28.</t>
  </si>
  <si>
    <t>Protokół i organizacja służby dyplomatycznej / Psychologia społeczna / Zachowania konsumenckie</t>
  </si>
  <si>
    <t xml:space="preserve">Liczba egzaminów w semestrze: </t>
  </si>
  <si>
    <t>zajęcia wprowadzające – w wymiarze 15 godzin realizowane na I semestrze obejmujące:</t>
  </si>
  <si>
    <t>zajęcia wprowadzające – szkolenie bhp w wymiarze 4 godzin</t>
  </si>
  <si>
    <t>zajęcia wprowadzające – szkolenie biblioteczne w wymiarze 1 godziny</t>
  </si>
  <si>
    <t>zajęcia wprowadzające – planowanie kariery zawodowej  w wymiarze 5 godzin</t>
  </si>
  <si>
    <t>zajęcia wprowadzające – szkolenie z praw studenta w wymiarze 2 godzin</t>
  </si>
  <si>
    <t>zajęcia wprowadzajace – szkolenie antydyskryminacyjne w wymiarze 1 godziny</t>
  </si>
  <si>
    <t>zajęcia wprowadzające – organizacja uczelni i etykieta akademicka w wymiarze 2 godzin</t>
  </si>
  <si>
    <t xml:space="preserve">zajęcia realizowane w e-learningu – ( e ) </t>
  </si>
  <si>
    <t>Łączna liczba punktów ECTS uzyskanych:</t>
  </si>
  <si>
    <t>na zajęciach wymagających bezpośredniego udziału nauczycieli akademickich i studentów: 60,5 pkt ECTS</t>
  </si>
  <si>
    <t>w ramach zajęć realizowanych za pomocą technik i metod na odległość: 3 pkt ECTS</t>
  </si>
  <si>
    <t>za zajęcia z dziedziny nauk humanistycznych lub społecznych: 6 pkt ECTS</t>
  </si>
  <si>
    <t>w ramach praktyki:……………...ECTS</t>
  </si>
  <si>
    <t>w ramach modułów zajęć związanych z praktycznym przygotowaniem zawodowym …………………………. ECTS (dla profilu praktycznego)</t>
  </si>
  <si>
    <t>w ramach modułów zajęć związanych z prowadzonymi badaniami naukowymi w dziedzinie nauki/sztuki związanej z kierunkiem studiów: 113 pkt ECTS (dla profilu ogólnoakademickiego)</t>
  </si>
  <si>
    <t>Procentowy udział liczby punktów ECTS dla każdej dyscypliny (dotyczy kierunku przyporządkowanego do więcej niż jednej dyscypliny)  :</t>
  </si>
  <si>
    <t>Plan studiów, zgodny z Uchwałą Senatu Uniwersytetu Kazimierza Wielkiego z dnia …………………………………….</t>
  </si>
  <si>
    <t>…………………………….………..</t>
  </si>
  <si>
    <t>…………………………………………………</t>
  </si>
  <si>
    <t>…………………………………………………..</t>
  </si>
  <si>
    <t>Samorząd Studencki</t>
  </si>
  <si>
    <t>Zastępca ds. Kształcenia</t>
  </si>
  <si>
    <t>Dyrektor Kolegium</t>
  </si>
  <si>
    <t>* niepotrzebne skreślić</t>
  </si>
  <si>
    <r>
      <t xml:space="preserve">                                                                                                                                                                                                    </t>
    </r>
    <r>
      <rPr>
        <b/>
        <sz val="10"/>
        <rFont val="Calibri"/>
        <family val="2"/>
        <charset val="238"/>
        <scheme val="minor"/>
      </rPr>
      <t>Załącznik Nr 2.8.1a</t>
    </r>
  </si>
  <si>
    <t xml:space="preserve">                   pieczątka Instytutu/Wydziału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</si>
  <si>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</si>
  <si>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r>
      <t xml:space="preserve">PUNKTY ECTS DO PLANU STUDIÓW NR </t>
    </r>
    <r>
      <rPr>
        <sz val="10"/>
        <rFont val="Calibri"/>
        <family val="2"/>
        <charset val="238"/>
        <scheme val="minor"/>
      </rPr>
      <t>…………………………………………………………………………….</t>
    </r>
  </si>
  <si>
    <t xml:space="preserve">                                                                                                                                                                                             Lp.</t>
  </si>
  <si>
    <t>Liczba pkt ECTS</t>
  </si>
  <si>
    <t>Liczba godzin</t>
  </si>
  <si>
    <t>Rozkład punktów ECTS</t>
  </si>
  <si>
    <t>Liczba godzin/punktów ECTS:</t>
  </si>
  <si>
    <t xml:space="preserve">MODUŁY ZAJĘĆ KIERUNKOWYCH </t>
  </si>
  <si>
    <t>Praktyczna nauka języka niemieckiego – ćwiczenia produktywno-interakcyjne C1–C1+</t>
  </si>
  <si>
    <t>Praktyczna nauka języka niemieckiego – ćwiczenia receptywno-mediacyjne C1–C1+</t>
  </si>
  <si>
    <t>Praktyczna nauka języka niemieckiego – ćwiczenia produktywno-interakcyjne C1+–C2</t>
  </si>
  <si>
    <t>Praktyczna nauka języka niemieckiego – ćwiczenia receptywno-mediacyjne C1+–C2</t>
  </si>
  <si>
    <t>Praktyczna nauka języka niemieckiego – ćwiczenia produktywno-interakcyjne C2</t>
  </si>
  <si>
    <t>Praktyczna nauka języka niemieckiego – ćwiczenia receptywno-mediacyjne C2</t>
  </si>
  <si>
    <t>Praktyczna nauka języka niemieckiego – ćwiczenia zintegrowane C2</t>
  </si>
  <si>
    <t xml:space="preserve">MODUŁY ZAJĘĆ Z DZIEDZINY NAUK SPOŁECZNYCH </t>
  </si>
  <si>
    <t>dla semestru co najmniej 30 (min 27, max 33)</t>
  </si>
  <si>
    <t>dla roku akademickiego co najmniej 60</t>
  </si>
  <si>
    <t>……………...………………………………….………..</t>
  </si>
  <si>
    <t>Załącznik Nr 2.8.1b</t>
  </si>
  <si>
    <t>WYKAZ MODUŁÓW ZAJĘĆ STANOWIĄCYCH ŁĄCZNĄ LICZBĘ PUNKTÓW ECTS UZYSKANYCH W RAMACH MODUŁÓW ZAJĘĆ ZWIĄZANYCH Z:</t>
  </si>
  <si>
    <r>
      <rPr>
        <b/>
        <strike/>
        <sz val="10"/>
        <rFont val="Times New Roman"/>
        <family val="1"/>
        <charset val="238"/>
      </rPr>
      <t>praktycznym przygotowaniem zawodowym ……………. pkt ECTS (dla profilu praktycznego)</t>
    </r>
    <r>
      <rPr>
        <b/>
        <sz val="10"/>
        <rFont val="Times New Roman"/>
        <family val="1"/>
        <charset val="238"/>
      </rPr>
      <t xml:space="preserve"> /</t>
    </r>
  </si>
  <si>
    <t xml:space="preserve"> prowadzonymi badaniami naukowymi w dziedzinie nauki/sztuki związanej z kierunkiem studiów 113 pkt ECTS (dla profilu ogólnoakademickiego)*</t>
  </si>
  <si>
    <t xml:space="preserve">                                                                                                                                                                                                    Załącznik Nr 2.8.1c</t>
  </si>
  <si>
    <t>ECTS</t>
  </si>
  <si>
    <t>Łączna liczba godzin</t>
  </si>
  <si>
    <t>w kontakcie</t>
  </si>
  <si>
    <t>praca własna</t>
  </si>
  <si>
    <t>Rutyny językowe w ujęciu interkulturowym / Język Informacji i dezinformacji w komunikacji medialnej</t>
  </si>
  <si>
    <t>Protokół i i organizacja służby dyplomatycznej / Psychologia społeczna / Zachowania konsumenckie</t>
  </si>
  <si>
    <t>w ramach zajęć do wyboru: 47 ECTS</t>
  </si>
  <si>
    <t>dyscyplina: językoznawstwo – 57% ogólnej liczby punktów ECTS</t>
  </si>
  <si>
    <t xml:space="preserve">dyscyplina: nauki o kulturze i religii – 37% ogólnej liczby punktów ECTS                                   </t>
  </si>
  <si>
    <t xml:space="preserve">dyscyplina: literaturoznawstwo – 6% ogólnej liczby punktów ECTS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</si>
</sst>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 x14ac:knownFonts="1">
    <font>
      <sz val="11"/>
      <color theme="1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vertAlign val="subscript"/>
      <sz val="10"/>
      <name val="Calibri"/>
      <family val="2"/>
      <charset val="238"/>
      <scheme val="minor"/>
    </font>
    <font>
      <sz val="10"/>
      <color rgb="FF00B0F0"/>
      <name val="Calibri"/>
      <family val="2"/>
      <charset val="238"/>
      <scheme val="minor"/>
    </font>
    <font>
      <sz val="11"/>
      <name val="Times New Roman"/>
      <family val="1"/>
      <charset val="238"/>
    </font>
    <font>
      <sz val="8"/>
      <name val="Calibri"/>
      <family val="2"/>
      <charset val="238"/>
      <scheme val="minor"/>
    </font>
    <font>
      <b/>
      <i/>
      <sz val="1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b/>
      <sz val="11"/>
      <name val="Times New Roman"/>
      <family val="1"/>
      <charset val="238"/>
    </font>
    <font>
      <b/>
      <i/>
      <sz val="11"/>
      <name val="Calibri"/>
      <family val="2"/>
      <charset val="238"/>
      <scheme val="minor"/>
    </font>
    <font>
      <b/>
      <sz val="8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0"/>
      <name val="Times New Roman"/>
      <family val="1"/>
      <charset val="238"/>
    </font>
    <font>
      <b/>
      <sz val="10"/>
      <name val="Times New Roman"/>
      <family val="1"/>
      <charset val="238"/>
    </font>
    <font>
      <sz val="9"/>
      <name val="Calibri"/>
      <family val="2"/>
      <charset val="238"/>
      <scheme val="minor"/>
    </font>
    <font>
      <sz val="12"/>
      <name val="Times New Roman"/>
      <family val="1"/>
      <charset val="238"/>
    </font>
    <font>
      <sz val="12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trike/>
      <sz val="10"/>
      <name val="Calibri"/>
      <family val="2"/>
      <charset val="238"/>
      <scheme val="minor"/>
    </font>
    <font>
      <i/>
      <sz val="10"/>
      <name val="Calibri"/>
      <family val="2"/>
      <charset val="238"/>
      <scheme val="minor"/>
    </font>
    <font>
      <b/>
      <strike/>
      <sz val="10"/>
      <name val="Times New Roman"/>
      <family val="1"/>
      <charset val="238"/>
    </font>
    <font>
      <sz val="6"/>
      <name val="Calibri"/>
      <family val="2"/>
      <charset val="238"/>
      <scheme val="minor"/>
    </font>
    <font>
      <strike/>
      <sz val="9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8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6" fillId="0" borderId="0"/>
  </cellStyleXfs>
  <cellXfs count="372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4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2" fillId="3" borderId="31" xfId="0" applyFont="1" applyFill="1" applyBorder="1" applyAlignment="1">
      <alignment horizontal="center" vertical="center" wrapText="1"/>
    </xf>
    <xf numFmtId="0" fontId="2" fillId="3" borderId="32" xfId="0" applyFont="1" applyFill="1" applyBorder="1" applyAlignment="1">
      <alignment horizontal="center" vertical="center" wrapText="1"/>
    </xf>
    <xf numFmtId="0" fontId="2" fillId="0" borderId="30" xfId="0" applyFont="1" applyBorder="1" applyAlignment="1">
      <alignment vertical="center" wrapText="1"/>
    </xf>
    <xf numFmtId="0" fontId="2" fillId="0" borderId="31" xfId="0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29" xfId="0" quotePrefix="1" applyFont="1" applyBorder="1" applyAlignment="1">
      <alignment vertical="center" wrapText="1"/>
    </xf>
    <xf numFmtId="0" fontId="2" fillId="0" borderId="30" xfId="0" applyFont="1" applyBorder="1" applyAlignment="1">
      <alignment horizontal="center" vertical="center" wrapText="1"/>
    </xf>
    <xf numFmtId="0" fontId="1" fillId="0" borderId="41" xfId="0" applyFont="1" applyBorder="1" applyAlignment="1">
      <alignment horizontal="center" vertical="center" wrapText="1"/>
    </xf>
    <xf numFmtId="0" fontId="2" fillId="0" borderId="32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0" xfId="0" applyFont="1" applyAlignment="1">
      <alignment horizontal="right" vertical="center" wrapText="1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right" vertical="center"/>
    </xf>
    <xf numFmtId="0" fontId="2" fillId="0" borderId="54" xfId="0" applyFont="1" applyBorder="1" applyAlignment="1">
      <alignment horizontal="center" vertical="center" wrapText="1"/>
    </xf>
    <xf numFmtId="0" fontId="2" fillId="0" borderId="55" xfId="0" applyFont="1" applyBorder="1" applyAlignment="1">
      <alignment horizontal="center" vertical="center" wrapText="1"/>
    </xf>
    <xf numFmtId="0" fontId="2" fillId="0" borderId="56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 wrapText="1"/>
    </xf>
    <xf numFmtId="0" fontId="2" fillId="0" borderId="49" xfId="0" applyFont="1" applyBorder="1" applyAlignment="1">
      <alignment horizontal="center" vertical="center" wrapText="1"/>
    </xf>
    <xf numFmtId="0" fontId="4" fillId="0" borderId="49" xfId="0" applyFont="1" applyBorder="1" applyAlignment="1">
      <alignment horizontal="center" vertical="center" wrapText="1"/>
    </xf>
    <xf numFmtId="0" fontId="2" fillId="0" borderId="39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48" xfId="0" applyFont="1" applyBorder="1" applyAlignment="1">
      <alignment horizontal="center" vertical="center" wrapText="1"/>
    </xf>
    <xf numFmtId="0" fontId="2" fillId="0" borderId="58" xfId="0" applyFont="1" applyBorder="1" applyAlignment="1">
      <alignment horizontal="center" vertical="center" wrapText="1"/>
    </xf>
    <xf numFmtId="0" fontId="1" fillId="0" borderId="50" xfId="0" applyFont="1" applyBorder="1" applyAlignment="1">
      <alignment horizontal="center" vertical="center" wrapText="1"/>
    </xf>
    <xf numFmtId="0" fontId="1" fillId="0" borderId="51" xfId="0" applyFont="1" applyBorder="1" applyAlignment="1">
      <alignment horizontal="center" vertical="center" wrapText="1"/>
    </xf>
    <xf numFmtId="0" fontId="2" fillId="3" borderId="56" xfId="0" applyFont="1" applyFill="1" applyBorder="1" applyAlignment="1">
      <alignment horizontal="center" vertical="center" wrapText="1"/>
    </xf>
    <xf numFmtId="0" fontId="2" fillId="3" borderId="37" xfId="0" applyFont="1" applyFill="1" applyBorder="1" applyAlignment="1">
      <alignment horizontal="center" vertical="center" wrapText="1"/>
    </xf>
    <xf numFmtId="0" fontId="2" fillId="3" borderId="49" xfId="0" applyFont="1" applyFill="1" applyBorder="1" applyAlignment="1">
      <alignment horizontal="center" vertical="center" wrapText="1"/>
    </xf>
    <xf numFmtId="0" fontId="2" fillId="0" borderId="42" xfId="0" applyFont="1" applyBorder="1" applyAlignment="1">
      <alignment horizontal="center" vertical="center" wrapText="1"/>
    </xf>
    <xf numFmtId="0" fontId="2" fillId="0" borderId="45" xfId="0" applyFont="1" applyBorder="1" applyAlignment="1">
      <alignment horizontal="center" vertical="center"/>
    </xf>
    <xf numFmtId="0" fontId="2" fillId="0" borderId="54" xfId="0" applyFont="1" applyBorder="1" applyAlignment="1">
      <alignment horizontal="center" vertical="center"/>
    </xf>
    <xf numFmtId="0" fontId="2" fillId="0" borderId="46" xfId="0" applyFont="1" applyBorder="1" applyAlignment="1">
      <alignment horizontal="center" vertical="center"/>
    </xf>
    <xf numFmtId="0" fontId="2" fillId="0" borderId="55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 wrapText="1"/>
    </xf>
    <xf numFmtId="0" fontId="2" fillId="0" borderId="35" xfId="0" applyFont="1" applyBorder="1" applyAlignment="1">
      <alignment horizontal="center" vertical="center" wrapText="1"/>
    </xf>
    <xf numFmtId="0" fontId="2" fillId="0" borderId="61" xfId="0" applyFont="1" applyBorder="1" applyAlignment="1">
      <alignment horizontal="center" vertical="center" wrapText="1"/>
    </xf>
    <xf numFmtId="0" fontId="2" fillId="0" borderId="40" xfId="0" applyFont="1" applyBorder="1" applyAlignment="1">
      <alignment horizontal="center" vertical="center" wrapText="1"/>
    </xf>
    <xf numFmtId="0" fontId="2" fillId="0" borderId="38" xfId="0" applyFont="1" applyBorder="1" applyAlignment="1">
      <alignment horizontal="center" vertical="center" wrapText="1"/>
    </xf>
    <xf numFmtId="0" fontId="2" fillId="0" borderId="6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5" fillId="0" borderId="0" xfId="0" applyFont="1"/>
    <xf numFmtId="0" fontId="3" fillId="0" borderId="0" xfId="0" applyFont="1" applyAlignment="1">
      <alignment horizontal="left" vertical="top"/>
    </xf>
    <xf numFmtId="0" fontId="6" fillId="0" borderId="0" xfId="0" applyFont="1" applyAlignment="1">
      <alignment horizontal="right" vertical="center" wrapText="1"/>
    </xf>
    <xf numFmtId="0" fontId="6" fillId="0" borderId="0" xfId="0" applyFont="1" applyAlignment="1">
      <alignment horizontal="left" vertical="center" wrapText="1"/>
    </xf>
    <xf numFmtId="0" fontId="7" fillId="0" borderId="0" xfId="0" applyFont="1"/>
    <xf numFmtId="0" fontId="8" fillId="0" borderId="0" xfId="0" applyFont="1"/>
    <xf numFmtId="0" fontId="8" fillId="0" borderId="0" xfId="0" applyFont="1" applyAlignment="1">
      <alignment horizontal="center"/>
    </xf>
    <xf numFmtId="0" fontId="8" fillId="0" borderId="0" xfId="0" applyFont="1" applyAlignment="1">
      <alignment horizontal="right"/>
    </xf>
    <xf numFmtId="0" fontId="12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13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9" fillId="0" borderId="0" xfId="0" applyFont="1" applyAlignment="1">
      <alignment horizontal="center" vertical="center" wrapText="1"/>
    </xf>
    <xf numFmtId="0" fontId="8" fillId="0" borderId="0" xfId="0" applyFont="1" applyAlignment="1">
      <alignment horizontal="right" vertical="center" wrapText="1"/>
    </xf>
    <xf numFmtId="0" fontId="8" fillId="0" borderId="0" xfId="0" applyFont="1" applyAlignment="1">
      <alignment horizontal="left" vertical="center" wrapText="1"/>
    </xf>
    <xf numFmtId="0" fontId="5" fillId="0" borderId="0" xfId="0" applyFont="1" applyAlignment="1">
      <alignment wrapText="1"/>
    </xf>
    <xf numFmtId="0" fontId="2" fillId="0" borderId="29" xfId="0" applyFont="1" applyBorder="1" applyAlignment="1">
      <alignment horizontal="center" vertical="center"/>
    </xf>
    <xf numFmtId="0" fontId="2" fillId="0" borderId="67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left" vertical="center" wrapText="1"/>
    </xf>
    <xf numFmtId="0" fontId="2" fillId="0" borderId="0" xfId="0" applyFont="1" applyAlignment="1">
      <alignment horizontal="left"/>
    </xf>
    <xf numFmtId="0" fontId="1" fillId="0" borderId="13" xfId="0" applyFont="1" applyBorder="1" applyAlignment="1">
      <alignment horizontal="center" vertical="center" wrapText="1"/>
    </xf>
    <xf numFmtId="0" fontId="1" fillId="0" borderId="34" xfId="0" applyFont="1" applyBorder="1" applyAlignment="1">
      <alignment horizontal="center" vertical="center" wrapText="1"/>
    </xf>
    <xf numFmtId="0" fontId="1" fillId="0" borderId="42" xfId="0" applyFont="1" applyBorder="1" applyAlignment="1">
      <alignment horizontal="center" vertical="center" wrapText="1"/>
    </xf>
    <xf numFmtId="0" fontId="1" fillId="0" borderId="28" xfId="0" applyFont="1" applyBorder="1" applyAlignment="1">
      <alignment horizontal="right" vertical="center" wrapText="1"/>
    </xf>
    <xf numFmtId="0" fontId="2" fillId="0" borderId="0" xfId="0" applyFont="1" applyAlignment="1">
      <alignment horizontal="left" vertical="center" wrapText="1"/>
    </xf>
    <xf numFmtId="0" fontId="2" fillId="0" borderId="41" xfId="0" applyFont="1" applyBorder="1" applyAlignment="1">
      <alignment horizontal="center" vertical="center" wrapText="1"/>
    </xf>
    <xf numFmtId="0" fontId="2" fillId="0" borderId="50" xfId="0" applyFont="1" applyBorder="1" applyAlignment="1">
      <alignment horizontal="center" vertical="center" wrapText="1"/>
    </xf>
    <xf numFmtId="0" fontId="2" fillId="0" borderId="51" xfId="0" applyFont="1" applyBorder="1" applyAlignment="1">
      <alignment horizontal="center" vertical="center" wrapText="1"/>
    </xf>
    <xf numFmtId="0" fontId="2" fillId="0" borderId="47" xfId="0" applyFont="1" applyBorder="1" applyAlignment="1">
      <alignment horizontal="center" vertical="center" wrapText="1"/>
    </xf>
    <xf numFmtId="0" fontId="2" fillId="0" borderId="52" xfId="0" applyFont="1" applyBorder="1" applyAlignment="1">
      <alignment horizontal="center" vertical="center" wrapText="1"/>
    </xf>
    <xf numFmtId="0" fontId="2" fillId="0" borderId="53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34" xfId="0" applyFont="1" applyBorder="1" applyAlignment="1">
      <alignment horizontal="center" vertical="center" wrapText="1"/>
    </xf>
    <xf numFmtId="0" fontId="2" fillId="0" borderId="45" xfId="0" applyFont="1" applyBorder="1" applyAlignment="1">
      <alignment horizontal="center" vertical="center" wrapText="1"/>
    </xf>
    <xf numFmtId="0" fontId="2" fillId="0" borderId="4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/>
    </xf>
    <xf numFmtId="0" fontId="2" fillId="0" borderId="58" xfId="0" applyFont="1" applyBorder="1" applyAlignment="1">
      <alignment horizontal="center" vertical="center"/>
    </xf>
    <xf numFmtId="0" fontId="2" fillId="0" borderId="30" xfId="0" applyFont="1" applyBorder="1" applyAlignment="1">
      <alignment vertical="center"/>
    </xf>
    <xf numFmtId="0" fontId="15" fillId="0" borderId="0" xfId="0" applyFont="1"/>
    <xf numFmtId="0" fontId="19" fillId="0" borderId="0" xfId="0" applyFont="1" applyAlignment="1">
      <alignment horizontal="left" vertical="center"/>
    </xf>
    <xf numFmtId="0" fontId="19" fillId="0" borderId="0" xfId="0" applyFont="1"/>
    <xf numFmtId="0" fontId="2" fillId="0" borderId="38" xfId="0" applyFont="1" applyBorder="1" applyAlignment="1">
      <alignment horizontal="center" vertical="center"/>
    </xf>
    <xf numFmtId="0" fontId="1" fillId="0" borderId="0" xfId="0" quotePrefix="1" applyFont="1" applyAlignment="1">
      <alignment vertical="center" wrapText="1"/>
    </xf>
    <xf numFmtId="0" fontId="20" fillId="0" borderId="0" xfId="0" applyFont="1" applyAlignment="1">
      <alignment horizontal="center" vertical="center" wrapText="1"/>
    </xf>
    <xf numFmtId="0" fontId="21" fillId="0" borderId="0" xfId="0" applyFont="1" applyAlignment="1">
      <alignment horizontal="center" vertical="center"/>
    </xf>
    <xf numFmtId="0" fontId="18" fillId="0" borderId="0" xfId="0" applyFont="1" applyAlignment="1">
      <alignment vertical="center"/>
    </xf>
    <xf numFmtId="0" fontId="17" fillId="0" borderId="0" xfId="0" applyFont="1"/>
    <xf numFmtId="0" fontId="18" fillId="0" borderId="0" xfId="0" applyFont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1" fillId="0" borderId="13" xfId="0" applyFont="1" applyBorder="1" applyAlignment="1">
      <alignment vertical="center" wrapText="1"/>
    </xf>
    <xf numFmtId="0" fontId="22" fillId="0" borderId="6" xfId="0" applyFont="1" applyBorder="1" applyAlignment="1">
      <alignment horizontal="center" vertical="center" wrapText="1"/>
    </xf>
    <xf numFmtId="0" fontId="22" fillId="0" borderId="47" xfId="0" applyFont="1" applyBorder="1" applyAlignment="1">
      <alignment horizontal="center" vertical="center" wrapText="1"/>
    </xf>
    <xf numFmtId="0" fontId="22" fillId="0" borderId="48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/>
    </xf>
    <xf numFmtId="0" fontId="2" fillId="0" borderId="60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68" xfId="0" applyFont="1" applyBorder="1" applyAlignment="1">
      <alignment horizontal="center" vertical="center" wrapText="1"/>
    </xf>
    <xf numFmtId="0" fontId="1" fillId="0" borderId="69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4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7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44" xfId="0" applyFont="1" applyBorder="1" applyAlignment="1">
      <alignment horizontal="center" vertical="center" wrapText="1"/>
    </xf>
    <xf numFmtId="0" fontId="1" fillId="0" borderId="74" xfId="0" applyFont="1" applyBorder="1" applyAlignment="1">
      <alignment horizontal="center" vertical="center" wrapText="1"/>
    </xf>
    <xf numFmtId="0" fontId="1" fillId="0" borderId="75" xfId="0" applyFont="1" applyBorder="1" applyAlignment="1">
      <alignment horizontal="center" vertical="center" wrapText="1"/>
    </xf>
    <xf numFmtId="0" fontId="1" fillId="0" borderId="76" xfId="0" applyFont="1" applyBorder="1" applyAlignment="1">
      <alignment horizontal="center" vertical="center" wrapText="1"/>
    </xf>
    <xf numFmtId="0" fontId="22" fillId="0" borderId="52" xfId="0" applyFont="1" applyBorder="1" applyAlignment="1">
      <alignment horizontal="center" vertical="center" wrapText="1"/>
    </xf>
    <xf numFmtId="0" fontId="22" fillId="0" borderId="53" xfId="0" applyFont="1" applyBorder="1" applyAlignment="1">
      <alignment horizontal="center" vertical="center" wrapText="1"/>
    </xf>
    <xf numFmtId="0" fontId="2" fillId="0" borderId="22" xfId="0" applyFont="1" applyBorder="1" applyAlignment="1">
      <alignment vertical="center"/>
    </xf>
    <xf numFmtId="0" fontId="2" fillId="0" borderId="77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2" fillId="0" borderId="18" xfId="0" applyFont="1" applyBorder="1" applyAlignment="1">
      <alignment vertical="center" wrapText="1"/>
    </xf>
    <xf numFmtId="0" fontId="2" fillId="0" borderId="9" xfId="0" applyFont="1" applyBorder="1" applyAlignment="1">
      <alignment vertical="center"/>
    </xf>
    <xf numFmtId="0" fontId="2" fillId="0" borderId="5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6" fillId="0" borderId="60" xfId="0" applyFont="1" applyBorder="1" applyAlignment="1">
      <alignment horizontal="center" vertical="center" wrapText="1"/>
    </xf>
    <xf numFmtId="0" fontId="2" fillId="0" borderId="78" xfId="0" applyFont="1" applyBorder="1" applyAlignment="1">
      <alignment horizontal="center" vertical="center" wrapText="1"/>
    </xf>
    <xf numFmtId="0" fontId="2" fillId="0" borderId="79" xfId="0" applyFont="1" applyBorder="1" applyAlignment="1">
      <alignment horizontal="center" vertical="center" wrapText="1"/>
    </xf>
    <xf numFmtId="0" fontId="2" fillId="4" borderId="47" xfId="0" applyFont="1" applyFill="1" applyBorder="1" applyAlignment="1">
      <alignment horizontal="center" vertical="center" wrapText="1"/>
    </xf>
    <xf numFmtId="0" fontId="2" fillId="4" borderId="11" xfId="0" applyFont="1" applyFill="1" applyBorder="1" applyAlignment="1">
      <alignment horizontal="center" vertical="center" wrapText="1"/>
    </xf>
    <xf numFmtId="0" fontId="2" fillId="4" borderId="48" xfId="0" applyFont="1" applyFill="1" applyBorder="1" applyAlignment="1">
      <alignment horizontal="center"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/>
    </xf>
    <xf numFmtId="0" fontId="2" fillId="0" borderId="22" xfId="0" applyFont="1" applyBorder="1" applyAlignment="1">
      <alignment vertical="center" wrapText="1"/>
    </xf>
    <xf numFmtId="0" fontId="0" fillId="0" borderId="0" xfId="0" applyAlignment="1">
      <alignment vertical="center"/>
    </xf>
    <xf numFmtId="0" fontId="2" fillId="3" borderId="16" xfId="0" applyFont="1" applyFill="1" applyBorder="1" applyAlignment="1">
      <alignment horizontal="center" vertical="center" wrapText="1"/>
    </xf>
    <xf numFmtId="0" fontId="2" fillId="0" borderId="46" xfId="0" applyFont="1" applyBorder="1" applyAlignment="1">
      <alignment horizontal="left" vertical="center" wrapText="1"/>
    </xf>
    <xf numFmtId="0" fontId="6" fillId="3" borderId="18" xfId="0" applyFont="1" applyFill="1" applyBorder="1" applyAlignment="1">
      <alignment horizontal="center" vertical="center" wrapText="1"/>
    </xf>
    <xf numFmtId="0" fontId="6" fillId="0" borderId="46" xfId="0" applyFont="1" applyBorder="1" applyAlignment="1">
      <alignment horizontal="left" vertical="center" wrapText="1"/>
    </xf>
    <xf numFmtId="0" fontId="2" fillId="3" borderId="18" xfId="0" applyFont="1" applyFill="1" applyBorder="1" applyAlignment="1">
      <alignment horizontal="center" vertical="center" wrapText="1"/>
    </xf>
    <xf numFmtId="0" fontId="6" fillId="0" borderId="19" xfId="0" applyFont="1" applyBorder="1" applyAlignment="1">
      <alignment horizontal="left" vertical="center" wrapText="1"/>
    </xf>
    <xf numFmtId="0" fontId="2" fillId="0" borderId="18" xfId="0" applyFont="1" applyBorder="1" applyAlignment="1">
      <alignment horizontal="left" vertical="center" wrapText="1"/>
    </xf>
    <xf numFmtId="0" fontId="2" fillId="0" borderId="16" xfId="0" applyFont="1" applyBorder="1" applyAlignment="1">
      <alignment horizontal="left" vertical="center" wrapText="1"/>
    </xf>
    <xf numFmtId="0" fontId="6" fillId="0" borderId="30" xfId="0" applyFont="1" applyBorder="1" applyAlignment="1">
      <alignment horizontal="center" vertical="center" wrapText="1"/>
    </xf>
    <xf numFmtId="0" fontId="2" fillId="0" borderId="6" xfId="0" applyFont="1" applyBorder="1" applyAlignment="1">
      <alignment vertical="center"/>
    </xf>
    <xf numFmtId="0" fontId="2" fillId="0" borderId="18" xfId="0" applyFont="1" applyBorder="1" applyAlignment="1">
      <alignment vertical="center"/>
    </xf>
    <xf numFmtId="0" fontId="2" fillId="0" borderId="26" xfId="0" applyFont="1" applyBorder="1" applyAlignment="1">
      <alignment horizontal="center" vertical="center"/>
    </xf>
    <xf numFmtId="0" fontId="2" fillId="0" borderId="30" xfId="0" applyFont="1" applyBorder="1" applyAlignment="1">
      <alignment horizontal="left" vertical="center" wrapText="1"/>
    </xf>
    <xf numFmtId="0" fontId="2" fillId="0" borderId="48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2" fillId="0" borderId="52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53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2" fillId="0" borderId="44" xfId="0" applyFont="1" applyBorder="1" applyAlignment="1">
      <alignment vertical="center"/>
    </xf>
    <xf numFmtId="0" fontId="8" fillId="0" borderId="44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27" fillId="0" borderId="0" xfId="0" applyFont="1"/>
    <xf numFmtId="0" fontId="1" fillId="0" borderId="33" xfId="0" applyFont="1" applyBorder="1" applyAlignment="1">
      <alignment horizontal="center" vertical="center" wrapText="1"/>
    </xf>
    <xf numFmtId="0" fontId="2" fillId="0" borderId="33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/>
    </xf>
    <xf numFmtId="0" fontId="22" fillId="0" borderId="54" xfId="0" applyFont="1" applyBorder="1" applyAlignment="1">
      <alignment horizontal="center" vertical="center"/>
    </xf>
    <xf numFmtId="0" fontId="22" fillId="0" borderId="56" xfId="0" applyFont="1" applyBorder="1" applyAlignment="1">
      <alignment horizontal="center" vertical="center"/>
    </xf>
    <xf numFmtId="0" fontId="22" fillId="0" borderId="46" xfId="0" applyFont="1" applyBorder="1" applyAlignment="1">
      <alignment horizontal="center" vertical="center"/>
    </xf>
    <xf numFmtId="0" fontId="22" fillId="0" borderId="61" xfId="0" applyFont="1" applyBorder="1" applyAlignment="1">
      <alignment horizontal="center" vertical="center"/>
    </xf>
    <xf numFmtId="0" fontId="28" fillId="0" borderId="0" xfId="0" applyFont="1"/>
    <xf numFmtId="0" fontId="19" fillId="0" borderId="0" xfId="0" applyFont="1" applyAlignment="1">
      <alignment vertical="center"/>
    </xf>
    <xf numFmtId="0" fontId="22" fillId="0" borderId="0" xfId="0" applyFont="1" applyAlignment="1">
      <alignment vertical="center"/>
    </xf>
    <xf numFmtId="0" fontId="22" fillId="0" borderId="7" xfId="0" applyFont="1" applyBorder="1" applyAlignment="1">
      <alignment horizontal="center" vertical="center"/>
    </xf>
    <xf numFmtId="0" fontId="22" fillId="0" borderId="78" xfId="0" applyFont="1" applyBorder="1" applyAlignment="1">
      <alignment horizontal="center" vertical="center"/>
    </xf>
    <xf numFmtId="0" fontId="22" fillId="0" borderId="8" xfId="0" applyFont="1" applyBorder="1" applyAlignment="1">
      <alignment horizontal="center" vertical="center"/>
    </xf>
    <xf numFmtId="0" fontId="29" fillId="0" borderId="0" xfId="0" applyFont="1" applyAlignment="1">
      <alignment vertical="center"/>
    </xf>
    <xf numFmtId="0" fontId="22" fillId="0" borderId="37" xfId="0" applyFont="1" applyBorder="1" applyAlignment="1">
      <alignment horizontal="center" vertical="center"/>
    </xf>
    <xf numFmtId="0" fontId="22" fillId="0" borderId="19" xfId="0" applyFont="1" applyBorder="1" applyAlignment="1">
      <alignment horizontal="center" vertical="center"/>
    </xf>
    <xf numFmtId="1" fontId="22" fillId="0" borderId="54" xfId="0" applyNumberFormat="1" applyFont="1" applyBorder="1" applyAlignment="1">
      <alignment horizontal="center" vertical="center"/>
    </xf>
    <xf numFmtId="0" fontId="2" fillId="0" borderId="22" xfId="0" quotePrefix="1" applyFont="1" applyBorder="1" applyAlignment="1">
      <alignment vertical="center" wrapText="1"/>
    </xf>
    <xf numFmtId="0" fontId="6" fillId="0" borderId="30" xfId="0" applyFont="1" applyBorder="1" applyAlignment="1">
      <alignment horizontal="left" vertical="center" wrapText="1"/>
    </xf>
    <xf numFmtId="0" fontId="6" fillId="0" borderId="18" xfId="0" applyFont="1" applyBorder="1" applyAlignment="1">
      <alignment horizontal="left" vertical="center" wrapText="1"/>
    </xf>
    <xf numFmtId="0" fontId="2" fillId="4" borderId="49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vertical="center"/>
    </xf>
    <xf numFmtId="0" fontId="2" fillId="0" borderId="22" xfId="0" applyFont="1" applyBorder="1" applyAlignment="1">
      <alignment horizontal="left" vertical="center" wrapText="1"/>
    </xf>
    <xf numFmtId="0" fontId="2" fillId="0" borderId="22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 wrapText="1"/>
    </xf>
    <xf numFmtId="0" fontId="2" fillId="3" borderId="78" xfId="0" applyFont="1" applyFill="1" applyBorder="1" applyAlignment="1">
      <alignment horizontal="center" vertical="center" wrapText="1"/>
    </xf>
    <xf numFmtId="0" fontId="2" fillId="3" borderId="77" xfId="0" applyFont="1" applyFill="1" applyBorder="1" applyAlignment="1">
      <alignment horizontal="center" vertical="center" wrapText="1"/>
    </xf>
    <xf numFmtId="0" fontId="2" fillId="3" borderId="81" xfId="0" applyFont="1" applyFill="1" applyBorder="1" applyAlignment="1">
      <alignment horizontal="center" vertical="center" wrapText="1"/>
    </xf>
    <xf numFmtId="0" fontId="2" fillId="0" borderId="82" xfId="0" applyFont="1" applyBorder="1" applyAlignment="1">
      <alignment horizontal="center" vertical="center" wrapText="1"/>
    </xf>
    <xf numFmtId="0" fontId="2" fillId="0" borderId="77" xfId="0" applyFont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center" vertical="center" wrapText="1"/>
    </xf>
    <xf numFmtId="0" fontId="2" fillId="0" borderId="20" xfId="0" applyFont="1" applyBorder="1" applyAlignment="1">
      <alignment horizontal="left"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4" xfId="0" applyFont="1" applyBorder="1" applyAlignment="1">
      <alignment horizontal="left" vertical="center" wrapText="1"/>
    </xf>
    <xf numFmtId="0" fontId="6" fillId="0" borderId="11" xfId="0" applyFont="1" applyBorder="1" applyAlignment="1">
      <alignment horizontal="center" vertical="center" textRotation="90" wrapText="1"/>
    </xf>
    <xf numFmtId="0" fontId="6" fillId="0" borderId="12" xfId="0" applyFont="1" applyBorder="1" applyAlignment="1">
      <alignment horizontal="center" vertical="center" textRotation="90" wrapText="1"/>
    </xf>
    <xf numFmtId="0" fontId="6" fillId="0" borderId="47" xfId="0" applyFont="1" applyBorder="1" applyAlignment="1">
      <alignment horizontal="center" vertical="center" textRotation="90" wrapText="1"/>
    </xf>
    <xf numFmtId="0" fontId="6" fillId="0" borderId="52" xfId="0" applyFont="1" applyBorder="1" applyAlignment="1">
      <alignment horizontal="center" vertical="center" textRotation="90" wrapText="1"/>
    </xf>
    <xf numFmtId="0" fontId="6" fillId="0" borderId="48" xfId="0" applyFont="1" applyBorder="1" applyAlignment="1">
      <alignment horizontal="center" vertical="center" textRotation="90" wrapText="1"/>
    </xf>
    <xf numFmtId="0" fontId="6" fillId="0" borderId="53" xfId="0" applyFont="1" applyBorder="1" applyAlignment="1">
      <alignment horizontal="center" vertical="center" textRotation="90"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0" fontId="1" fillId="0" borderId="4" xfId="0" applyFont="1" applyBorder="1" applyAlignment="1">
      <alignment horizontal="center" vertical="center" textRotation="90" wrapText="1"/>
    </xf>
    <xf numFmtId="0" fontId="2" fillId="0" borderId="9" xfId="0" applyFont="1" applyBorder="1" applyAlignment="1">
      <alignment horizontal="center" vertical="center" textRotation="90" wrapText="1"/>
    </xf>
    <xf numFmtId="0" fontId="14" fillId="0" borderId="5" xfId="0" applyFont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 wrapText="1"/>
    </xf>
    <xf numFmtId="0" fontId="1" fillId="0" borderId="0" xfId="0" applyFont="1" applyAlignment="1">
      <alignment horizontal="right"/>
    </xf>
    <xf numFmtId="0" fontId="1" fillId="0" borderId="1" xfId="0" applyFont="1" applyBorder="1" applyAlignment="1">
      <alignment horizontal="right" vertical="center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 vertical="top"/>
    </xf>
    <xf numFmtId="0" fontId="1" fillId="0" borderId="34" xfId="0" applyFont="1" applyBorder="1" applyAlignment="1">
      <alignment horizontal="center" vertical="center" wrapText="1"/>
    </xf>
    <xf numFmtId="0" fontId="1" fillId="0" borderId="50" xfId="0" applyFont="1" applyBorder="1" applyAlignment="1">
      <alignment horizontal="center" vertical="center" wrapText="1"/>
    </xf>
    <xf numFmtId="0" fontId="1" fillId="0" borderId="51" xfId="0" applyFont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49" xfId="0" applyFont="1" applyFill="1" applyBorder="1" applyAlignment="1">
      <alignment horizontal="center" vertical="center" wrapText="1"/>
    </xf>
    <xf numFmtId="0" fontId="2" fillId="0" borderId="47" xfId="0" applyFont="1" applyBorder="1" applyAlignment="1">
      <alignment horizontal="center" vertical="center" wrapText="1"/>
    </xf>
    <xf numFmtId="0" fontId="2" fillId="0" borderId="52" xfId="0" applyFont="1" applyBorder="1" applyAlignment="1">
      <alignment horizontal="center" vertical="center" wrapText="1"/>
    </xf>
    <xf numFmtId="0" fontId="19" fillId="0" borderId="0" xfId="1" applyFont="1" applyAlignment="1">
      <alignment horizontal="left" vertical="center"/>
    </xf>
    <xf numFmtId="0" fontId="24" fillId="0" borderId="6" xfId="0" quotePrefix="1" applyFont="1" applyBorder="1" applyAlignment="1">
      <alignment horizontal="center" vertical="center" wrapText="1"/>
    </xf>
    <xf numFmtId="0" fontId="24" fillId="0" borderId="49" xfId="0" quotePrefix="1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62" xfId="0" applyFont="1" applyBorder="1" applyAlignment="1">
      <alignment horizontal="center" vertical="center" wrapText="1"/>
    </xf>
    <xf numFmtId="0" fontId="1" fillId="0" borderId="70" xfId="0" applyFont="1" applyBorder="1" applyAlignment="1">
      <alignment horizontal="center" vertical="center" wrapText="1"/>
    </xf>
    <xf numFmtId="0" fontId="1" fillId="0" borderId="71" xfId="0" applyFont="1" applyBorder="1" applyAlignment="1">
      <alignment horizontal="center" vertical="center" wrapText="1"/>
    </xf>
    <xf numFmtId="0" fontId="1" fillId="0" borderId="72" xfId="0" applyFont="1" applyBorder="1" applyAlignment="1">
      <alignment horizontal="center" vertical="center" wrapText="1"/>
    </xf>
    <xf numFmtId="0" fontId="2" fillId="0" borderId="50" xfId="0" applyFont="1" applyBorder="1" applyAlignment="1">
      <alignment horizontal="center" vertical="center" wrapText="1"/>
    </xf>
    <xf numFmtId="0" fontId="2" fillId="0" borderId="51" xfId="0" applyFont="1" applyBorder="1" applyAlignment="1">
      <alignment horizontal="center" vertical="center" wrapText="1"/>
    </xf>
    <xf numFmtId="0" fontId="6" fillId="0" borderId="34" xfId="0" applyFont="1" applyBorder="1" applyAlignment="1">
      <alignment horizontal="center" vertical="center" wrapText="1"/>
    </xf>
    <xf numFmtId="0" fontId="6" fillId="0" borderId="50" xfId="0" applyFont="1" applyBorder="1" applyAlignment="1">
      <alignment horizontal="center" vertical="center" wrapText="1"/>
    </xf>
    <xf numFmtId="0" fontId="6" fillId="0" borderId="51" xfId="0" applyFont="1" applyBorder="1" applyAlignment="1">
      <alignment horizontal="center" vertical="center" wrapText="1"/>
    </xf>
    <xf numFmtId="0" fontId="2" fillId="0" borderId="3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41" xfId="0" applyFont="1" applyBorder="1" applyAlignment="1">
      <alignment horizontal="center" vertical="center" wrapText="1"/>
    </xf>
    <xf numFmtId="0" fontId="2" fillId="0" borderId="0" xfId="0" applyFont="1" applyAlignment="1">
      <alignment horizontal="center" wrapText="1"/>
    </xf>
    <xf numFmtId="0" fontId="1" fillId="2" borderId="6" xfId="0" quotePrefix="1" applyFont="1" applyFill="1" applyBorder="1" applyAlignment="1">
      <alignment horizontal="center" vertical="center" wrapText="1"/>
    </xf>
    <xf numFmtId="0" fontId="1" fillId="2" borderId="49" xfId="0" quotePrefix="1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/>
    </xf>
    <xf numFmtId="0" fontId="1" fillId="2" borderId="49" xfId="0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/>
    </xf>
    <xf numFmtId="0" fontId="19" fillId="0" borderId="0" xfId="1" applyFont="1" applyAlignment="1">
      <alignment horizontal="left"/>
    </xf>
    <xf numFmtId="0" fontId="19" fillId="0" borderId="0" xfId="1" applyFont="1" applyAlignment="1">
      <alignment horizontal="lef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44" xfId="0" applyFont="1" applyBorder="1" applyAlignment="1">
      <alignment horizontal="right" vertical="center" wrapText="1"/>
    </xf>
    <xf numFmtId="0" fontId="1" fillId="0" borderId="68" xfId="0" applyFont="1" applyBorder="1" applyAlignment="1">
      <alignment horizontal="right" vertical="center" wrapText="1"/>
    </xf>
    <xf numFmtId="0" fontId="1" fillId="0" borderId="60" xfId="0" applyFont="1" applyBorder="1" applyAlignment="1">
      <alignment horizontal="right" vertical="center" wrapText="1"/>
    </xf>
    <xf numFmtId="0" fontId="1" fillId="0" borderId="2" xfId="0" quotePrefix="1" applyFont="1" applyBorder="1" applyAlignment="1">
      <alignment horizontal="right" vertical="center" wrapText="1"/>
    </xf>
    <xf numFmtId="0" fontId="1" fillId="0" borderId="3" xfId="0" quotePrefix="1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33" xfId="0" applyFont="1" applyBorder="1" applyAlignment="1">
      <alignment horizontal="right" vertical="center" wrapText="1"/>
    </xf>
    <xf numFmtId="0" fontId="2" fillId="0" borderId="27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right" vertical="center" wrapText="1"/>
    </xf>
    <xf numFmtId="0" fontId="2" fillId="0" borderId="59" xfId="0" applyFont="1" applyBorder="1" applyAlignment="1">
      <alignment horizontal="right" vertical="center" wrapText="1"/>
    </xf>
    <xf numFmtId="0" fontId="2" fillId="0" borderId="63" xfId="0" applyFont="1" applyBorder="1" applyAlignment="1">
      <alignment horizontal="center" vertical="center" wrapText="1"/>
    </xf>
    <xf numFmtId="0" fontId="2" fillId="0" borderId="59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49" xfId="0" applyFont="1" applyBorder="1" applyAlignment="1">
      <alignment horizontal="center" vertical="center" wrapText="1"/>
    </xf>
    <xf numFmtId="0" fontId="2" fillId="0" borderId="48" xfId="0" applyFont="1" applyBorder="1" applyAlignment="1">
      <alignment horizontal="center" vertical="center" wrapText="1"/>
    </xf>
    <xf numFmtId="0" fontId="2" fillId="0" borderId="60" xfId="0" applyFont="1" applyBorder="1" applyAlignment="1">
      <alignment horizontal="center" vertical="center" wrapText="1"/>
    </xf>
    <xf numFmtId="0" fontId="2" fillId="0" borderId="53" xfId="0" applyFont="1" applyBorder="1" applyAlignment="1">
      <alignment horizontal="center" vertical="center" wrapText="1"/>
    </xf>
    <xf numFmtId="0" fontId="2" fillId="0" borderId="44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 wrapText="1"/>
    </xf>
    <xf numFmtId="0" fontId="2" fillId="0" borderId="45" xfId="0" applyFont="1" applyBorder="1" applyAlignment="1">
      <alignment horizontal="center" vertical="center" wrapText="1"/>
    </xf>
    <xf numFmtId="0" fontId="2" fillId="0" borderId="46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28" xfId="0" applyFont="1" applyFill="1" applyBorder="1" applyAlignment="1">
      <alignment horizontal="center" vertical="center" wrapText="1"/>
    </xf>
    <xf numFmtId="0" fontId="1" fillId="2" borderId="33" xfId="0" applyFont="1" applyFill="1" applyBorder="1" applyAlignment="1">
      <alignment horizontal="center" vertical="center" wrapText="1"/>
    </xf>
    <xf numFmtId="0" fontId="1" fillId="0" borderId="34" xfId="0" applyFont="1" applyBorder="1" applyAlignment="1">
      <alignment horizontal="right" vertical="center" wrapText="1"/>
    </xf>
    <xf numFmtId="0" fontId="1" fillId="0" borderId="42" xfId="0" applyFont="1" applyBorder="1" applyAlignment="1">
      <alignment horizontal="right" vertical="center" wrapText="1"/>
    </xf>
    <xf numFmtId="0" fontId="1" fillId="0" borderId="42" xfId="0" applyFont="1" applyBorder="1" applyAlignment="1">
      <alignment vertical="center" wrapText="1"/>
    </xf>
    <xf numFmtId="0" fontId="1" fillId="2" borderId="13" xfId="0" quotePrefix="1" applyFont="1" applyFill="1" applyBorder="1" applyAlignment="1">
      <alignment horizontal="center" vertical="center" wrapText="1"/>
    </xf>
    <xf numFmtId="0" fontId="1" fillId="2" borderId="28" xfId="0" quotePrefix="1" applyFont="1" applyFill="1" applyBorder="1" applyAlignment="1">
      <alignment horizontal="center" vertical="center" wrapText="1"/>
    </xf>
    <xf numFmtId="0" fontId="1" fillId="2" borderId="33" xfId="0" quotePrefix="1" applyFont="1" applyFill="1" applyBorder="1" applyAlignment="1">
      <alignment horizontal="center" vertical="center" wrapText="1"/>
    </xf>
    <xf numFmtId="0" fontId="24" fillId="0" borderId="13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33" xfId="0" applyFont="1" applyBorder="1" applyAlignment="1">
      <alignment horizontal="center" vertical="center" wrapText="1"/>
    </xf>
    <xf numFmtId="0" fontId="2" fillId="0" borderId="80" xfId="0" applyFont="1" applyBorder="1" applyAlignment="1">
      <alignment horizontal="left" vertical="center" wrapText="1"/>
    </xf>
    <xf numFmtId="0" fontId="2" fillId="0" borderId="23" xfId="0" applyFont="1" applyBorder="1" applyAlignment="1">
      <alignment horizontal="left" vertical="center" wrapText="1"/>
    </xf>
    <xf numFmtId="0" fontId="2" fillId="0" borderId="17" xfId="0" applyFont="1" applyBorder="1" applyAlignment="1">
      <alignment horizontal="left" vertical="center" wrapText="1"/>
    </xf>
    <xf numFmtId="0" fontId="2" fillId="0" borderId="0" xfId="0" applyFont="1" applyAlignment="1">
      <alignment horizontal="right"/>
    </xf>
    <xf numFmtId="0" fontId="1" fillId="0" borderId="68" xfId="0" applyFont="1" applyBorder="1" applyAlignment="1">
      <alignment horizontal="center" vertical="center" wrapText="1"/>
    </xf>
    <xf numFmtId="0" fontId="1" fillId="0" borderId="69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 wrapText="1"/>
    </xf>
    <xf numFmtId="0" fontId="1" fillId="0" borderId="33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top" wrapText="1"/>
    </xf>
    <xf numFmtId="0" fontId="2" fillId="0" borderId="18" xfId="0" applyFont="1" applyBorder="1" applyAlignment="1">
      <alignment horizontal="center" vertical="top"/>
    </xf>
    <xf numFmtId="0" fontId="1" fillId="0" borderId="23" xfId="0" applyFont="1" applyBorder="1" applyAlignment="1">
      <alignment horizontal="center" vertical="center" wrapText="1"/>
    </xf>
    <xf numFmtId="0" fontId="2" fillId="0" borderId="24" xfId="0" applyFont="1" applyBorder="1"/>
    <xf numFmtId="0" fontId="2" fillId="0" borderId="40" xfId="0" applyFont="1" applyBorder="1"/>
    <xf numFmtId="0" fontId="1" fillId="0" borderId="16" xfId="0" applyFont="1" applyBorder="1" applyAlignment="1">
      <alignment horizontal="center" vertical="center" wrapText="1"/>
    </xf>
    <xf numFmtId="0" fontId="2" fillId="0" borderId="18" xfId="0" applyFont="1" applyBorder="1"/>
    <xf numFmtId="0" fontId="2" fillId="0" borderId="39" xfId="0" applyFont="1" applyBorder="1"/>
    <xf numFmtId="0" fontId="1" fillId="0" borderId="17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/>
    </xf>
    <xf numFmtId="0" fontId="2" fillId="0" borderId="61" xfId="0" applyFont="1" applyBorder="1" applyAlignment="1">
      <alignment horizontal="center"/>
    </xf>
    <xf numFmtId="0" fontId="10" fillId="0" borderId="2" xfId="0" applyFont="1" applyBorder="1" applyAlignment="1">
      <alignment horizontal="center" vertical="center" wrapText="1"/>
    </xf>
    <xf numFmtId="0" fontId="11" fillId="0" borderId="44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29" xfId="0" applyFont="1" applyBorder="1" applyAlignment="1">
      <alignment horizontal="center" vertical="center" wrapText="1"/>
    </xf>
    <xf numFmtId="0" fontId="11" fillId="0" borderId="45" xfId="0" applyFont="1" applyBorder="1" applyAlignment="1">
      <alignment horizontal="center" vertical="center" wrapText="1"/>
    </xf>
    <xf numFmtId="0" fontId="11" fillId="0" borderId="46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11" fillId="0" borderId="65" xfId="0" applyFont="1" applyBorder="1" applyAlignment="1">
      <alignment horizontal="center" vertical="center" wrapText="1"/>
    </xf>
    <xf numFmtId="0" fontId="2" fillId="0" borderId="65" xfId="0" applyFont="1" applyBorder="1" applyAlignment="1">
      <alignment horizontal="right" vertical="center" wrapText="1"/>
    </xf>
    <xf numFmtId="0" fontId="2" fillId="0" borderId="51" xfId="0" applyFont="1" applyBorder="1" applyAlignment="1">
      <alignment horizontal="right" vertical="center" wrapText="1"/>
    </xf>
    <xf numFmtId="0" fontId="10" fillId="0" borderId="4" xfId="0" applyFont="1" applyBorder="1" applyAlignment="1">
      <alignment horizontal="center" vertical="center" wrapText="1"/>
    </xf>
    <xf numFmtId="0" fontId="11" fillId="0" borderId="9" xfId="0" applyFont="1" applyBorder="1" applyAlignment="1">
      <alignment vertical="center"/>
    </xf>
    <xf numFmtId="0" fontId="11" fillId="0" borderId="43" xfId="0" applyFont="1" applyBorder="1" applyAlignment="1">
      <alignment vertical="center"/>
    </xf>
    <xf numFmtId="0" fontId="11" fillId="0" borderId="9" xfId="0" applyFont="1" applyBorder="1" applyAlignment="1">
      <alignment horizontal="center" vertical="center"/>
    </xf>
    <xf numFmtId="0" fontId="11" fillId="0" borderId="43" xfId="0" applyFont="1" applyBorder="1" applyAlignment="1">
      <alignment horizontal="center" vertical="center"/>
    </xf>
    <xf numFmtId="0" fontId="8" fillId="0" borderId="0" xfId="0" applyFont="1" applyAlignment="1">
      <alignment horizont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49" xfId="0" applyFont="1" applyBorder="1" applyAlignment="1">
      <alignment horizontal="center" vertical="center" wrapText="1"/>
    </xf>
    <xf numFmtId="0" fontId="11" fillId="0" borderId="47" xfId="0" applyFont="1" applyBorder="1" applyAlignment="1">
      <alignment horizontal="center" vertical="center" wrapText="1"/>
    </xf>
    <xf numFmtId="0" fontId="11" fillId="0" borderId="66" xfId="0" applyFont="1" applyBorder="1" applyAlignment="1">
      <alignment horizontal="center" vertical="center" wrapText="1"/>
    </xf>
    <xf numFmtId="0" fontId="11" fillId="0" borderId="48" xfId="0" applyFont="1" applyBorder="1" applyAlignment="1">
      <alignment horizontal="center" vertical="center" wrapText="1"/>
    </xf>
    <xf numFmtId="0" fontId="11" fillId="0" borderId="64" xfId="0" applyFont="1" applyBorder="1" applyAlignment="1">
      <alignment horizontal="center" vertical="center" wrapText="1"/>
    </xf>
    <xf numFmtId="0" fontId="9" fillId="0" borderId="0" xfId="0" applyFont="1" applyAlignment="1">
      <alignment horizontal="right"/>
    </xf>
    <xf numFmtId="0" fontId="18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43" xfId="0" applyFont="1" applyBorder="1" applyAlignment="1">
      <alignment horizontal="center" vertical="center" textRotation="90" wrapText="1"/>
    </xf>
    <xf numFmtId="0" fontId="2" fillId="0" borderId="4" xfId="0" applyFont="1" applyBorder="1" applyAlignment="1">
      <alignment horizontal="center" vertical="center" textRotation="90" wrapText="1"/>
    </xf>
    <xf numFmtId="0" fontId="2" fillId="0" borderId="43" xfId="0" applyFont="1" applyBorder="1" applyAlignment="1">
      <alignment horizontal="center" vertical="center" textRotation="90" wrapText="1"/>
    </xf>
    <xf numFmtId="0" fontId="14" fillId="0" borderId="2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textRotation="90" wrapText="1"/>
    </xf>
    <xf numFmtId="0" fontId="14" fillId="0" borderId="43" xfId="0" applyFont="1" applyBorder="1" applyAlignment="1">
      <alignment horizontal="center" vertical="center" textRotation="90" wrapText="1"/>
    </xf>
    <xf numFmtId="0" fontId="1" fillId="2" borderId="13" xfId="0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0" fontId="1" fillId="2" borderId="33" xfId="0" applyFont="1" applyFill="1" applyBorder="1" applyAlignment="1">
      <alignment horizontal="center" vertical="center"/>
    </xf>
    <xf numFmtId="0" fontId="1" fillId="0" borderId="27" xfId="0" applyFont="1" applyBorder="1" applyAlignment="1">
      <alignment horizontal="right" vertical="center"/>
    </xf>
    <xf numFmtId="0" fontId="1" fillId="0" borderId="59" xfId="0" applyFont="1" applyBorder="1" applyAlignment="1">
      <alignment horizontal="right" vertical="center"/>
    </xf>
    <xf numFmtId="0" fontId="24" fillId="0" borderId="13" xfId="0" quotePrefix="1" applyFont="1" applyBorder="1" applyAlignment="1">
      <alignment horizontal="center" vertical="center" wrapText="1"/>
    </xf>
    <xf numFmtId="0" fontId="24" fillId="0" borderId="28" xfId="0" quotePrefix="1" applyFont="1" applyBorder="1" applyAlignment="1">
      <alignment horizontal="center" vertical="center" wrapText="1"/>
    </xf>
    <xf numFmtId="0" fontId="24" fillId="0" borderId="33" xfId="0" quotePrefix="1" applyFont="1" applyBorder="1" applyAlignment="1">
      <alignment horizontal="center" vertical="center" wrapText="1"/>
    </xf>
  </cellXfs>
  <cellStyles count="2">
    <cellStyle name="Normalny" xfId="0" builtinId="0"/>
    <cellStyle name="Normalny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W100"/>
  <sheetViews>
    <sheetView tabSelected="1" topLeftCell="A29" zoomScale="82" zoomScaleNormal="82" workbookViewId="0">
      <selection activeCell="Z30" sqref="Z30"/>
    </sheetView>
  </sheetViews>
  <sheetFormatPr defaultRowHeight="15" x14ac:dyDescent="0.25"/>
  <cols>
    <col min="1" max="1" width="3.42578125" style="29" customWidth="1"/>
    <col min="2" max="2" width="90.28515625" style="29" customWidth="1"/>
    <col min="3" max="3" width="5.28515625" style="30" customWidth="1"/>
    <col min="4" max="9" width="4.28515625" style="29" customWidth="1"/>
    <col min="10" max="10" width="8.42578125" style="29" customWidth="1"/>
    <col min="11" max="15" width="6.7109375" style="29" customWidth="1"/>
    <col min="16" max="23" width="3.28515625" style="29" customWidth="1"/>
  </cols>
  <sheetData>
    <row r="1" spans="1:23" x14ac:dyDescent="0.25">
      <c r="A1" s="232" t="s">
        <v>0</v>
      </c>
      <c r="B1" s="232"/>
      <c r="C1" s="232"/>
      <c r="D1" s="232"/>
      <c r="E1" s="232"/>
      <c r="F1" s="232"/>
      <c r="G1" s="232"/>
      <c r="H1" s="232"/>
      <c r="I1" s="232"/>
      <c r="J1" s="232"/>
      <c r="K1" s="232"/>
      <c r="L1" s="232"/>
      <c r="M1" s="232"/>
      <c r="N1" s="232"/>
      <c r="O1" s="232"/>
      <c r="P1" s="232"/>
      <c r="Q1" s="232"/>
      <c r="R1" s="232"/>
      <c r="S1" s="232"/>
      <c r="T1" s="232"/>
      <c r="U1" s="232"/>
      <c r="V1" s="232"/>
      <c r="W1" s="232"/>
    </row>
    <row r="2" spans="1:23" x14ac:dyDescent="0.25">
      <c r="A2" s="2"/>
      <c r="B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spans="1:23" x14ac:dyDescent="0.25">
      <c r="A3" s="2"/>
      <c r="B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</row>
    <row r="4" spans="1:23" x14ac:dyDescent="0.25">
      <c r="A4" s="236" t="s">
        <v>1</v>
      </c>
      <c r="B4" s="236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</row>
    <row r="5" spans="1:23" x14ac:dyDescent="0.25">
      <c r="A5" s="237" t="s">
        <v>2</v>
      </c>
      <c r="B5" s="237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</row>
    <row r="6" spans="1:23" x14ac:dyDescent="0.25">
      <c r="A6" s="235" t="s">
        <v>3</v>
      </c>
      <c r="B6" s="235"/>
      <c r="C6" s="235"/>
      <c r="D6" s="235"/>
      <c r="E6" s="235"/>
      <c r="F6" s="235"/>
      <c r="G6" s="235"/>
      <c r="H6" s="235"/>
      <c r="I6" s="235"/>
      <c r="J6" s="235"/>
      <c r="K6" s="235"/>
      <c r="L6" s="235"/>
      <c r="M6" s="235"/>
      <c r="N6" s="235"/>
      <c r="O6" s="235"/>
      <c r="P6" s="235"/>
      <c r="Q6" s="235"/>
      <c r="R6" s="235"/>
      <c r="S6" s="235"/>
      <c r="T6" s="235"/>
      <c r="U6" s="235"/>
      <c r="V6" s="235"/>
      <c r="W6" s="235"/>
    </row>
    <row r="7" spans="1:23" x14ac:dyDescent="0.25">
      <c r="A7" s="235" t="s">
        <v>4</v>
      </c>
      <c r="B7" s="235"/>
      <c r="C7" s="235"/>
      <c r="D7" s="235"/>
      <c r="E7" s="235"/>
      <c r="F7" s="235"/>
      <c r="G7" s="235"/>
      <c r="H7" s="235"/>
      <c r="I7" s="235"/>
      <c r="J7" s="235"/>
      <c r="K7" s="235"/>
      <c r="L7" s="235"/>
      <c r="M7" s="235"/>
      <c r="N7" s="235"/>
      <c r="O7" s="235"/>
      <c r="P7" s="235"/>
      <c r="Q7" s="235"/>
      <c r="R7" s="235"/>
      <c r="S7" s="235"/>
      <c r="T7" s="235"/>
      <c r="U7" s="235"/>
      <c r="V7" s="235"/>
      <c r="W7" s="235"/>
    </row>
    <row r="8" spans="1:23" x14ac:dyDescent="0.25">
      <c r="A8" s="227" t="s">
        <v>5</v>
      </c>
      <c r="B8" s="227"/>
      <c r="C8" s="227"/>
      <c r="D8" s="227"/>
      <c r="E8" s="227"/>
      <c r="F8" s="227"/>
      <c r="G8" s="31"/>
      <c r="H8" s="31"/>
      <c r="I8" s="31"/>
      <c r="J8" s="4"/>
      <c r="K8" s="4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</row>
    <row r="9" spans="1:23" x14ac:dyDescent="0.25">
      <c r="A9" s="227" t="s">
        <v>6</v>
      </c>
      <c r="B9" s="227"/>
      <c r="C9" s="227"/>
      <c r="D9" s="227"/>
      <c r="E9" s="227"/>
      <c r="F9" s="227"/>
      <c r="G9" s="31"/>
      <c r="H9" s="31"/>
      <c r="I9" s="31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</row>
    <row r="10" spans="1:23" x14ac:dyDescent="0.25">
      <c r="A10" s="226" t="s">
        <v>7</v>
      </c>
      <c r="B10" s="226"/>
      <c r="C10" s="6"/>
      <c r="D10" s="5"/>
      <c r="E10" s="5"/>
      <c r="F10" s="5"/>
      <c r="G10" s="31"/>
      <c r="H10" s="31"/>
      <c r="I10" s="31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</row>
    <row r="11" spans="1:23" x14ac:dyDescent="0.25">
      <c r="A11" s="227" t="s">
        <v>8</v>
      </c>
      <c r="B11" s="227"/>
      <c r="C11" s="227"/>
      <c r="D11" s="227"/>
      <c r="E11" s="227"/>
      <c r="F11" s="227"/>
      <c r="G11" s="31"/>
      <c r="H11" s="31"/>
      <c r="I11" s="31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</row>
    <row r="12" spans="1:23" x14ac:dyDescent="0.25">
      <c r="A12" s="227" t="s">
        <v>9</v>
      </c>
      <c r="B12" s="227"/>
      <c r="C12" s="227"/>
      <c r="D12" s="227"/>
      <c r="E12" s="227"/>
      <c r="F12" s="227"/>
      <c r="G12" s="31"/>
      <c r="H12" s="31"/>
      <c r="I12" s="31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</row>
    <row r="13" spans="1:23" x14ac:dyDescent="0.25">
      <c r="A13" s="226" t="s">
        <v>10</v>
      </c>
      <c r="B13" s="226"/>
      <c r="C13" s="226"/>
      <c r="D13" s="226"/>
      <c r="E13" s="226"/>
      <c r="F13" s="226"/>
      <c r="G13" s="31"/>
      <c r="H13" s="31"/>
      <c r="I13" s="31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</row>
    <row r="14" spans="1:23" ht="15.75" thickBot="1" x14ac:dyDescent="0.3">
      <c r="A14" s="233" t="s">
        <v>11</v>
      </c>
      <c r="B14" s="233"/>
      <c r="C14" s="233"/>
      <c r="D14" s="233"/>
      <c r="E14" s="233"/>
      <c r="F14" s="233"/>
      <c r="G14" s="233"/>
      <c r="H14" s="233"/>
      <c r="I14" s="233"/>
      <c r="J14" s="233"/>
      <c r="K14" s="233"/>
      <c r="L14" s="233"/>
      <c r="M14" s="233"/>
      <c r="N14" s="233"/>
      <c r="O14" s="233"/>
      <c r="P14" s="234"/>
      <c r="Q14" s="234"/>
      <c r="R14" s="234"/>
      <c r="S14" s="234"/>
      <c r="T14" s="234"/>
      <c r="U14" s="234"/>
      <c r="V14" s="234"/>
      <c r="W14" s="234"/>
    </row>
    <row r="15" spans="1:23" ht="26.1" customHeight="1" thickBot="1" x14ac:dyDescent="0.3">
      <c r="A15" s="259" t="s">
        <v>12</v>
      </c>
      <c r="B15" s="260"/>
      <c r="C15" s="228" t="s">
        <v>13</v>
      </c>
      <c r="D15" s="230" t="s">
        <v>14</v>
      </c>
      <c r="E15" s="230"/>
      <c r="F15" s="230"/>
      <c r="G15" s="230" t="s">
        <v>15</v>
      </c>
      <c r="H15" s="230"/>
      <c r="I15" s="230"/>
      <c r="J15" s="228" t="s">
        <v>16</v>
      </c>
      <c r="K15" s="259" t="s">
        <v>17</v>
      </c>
      <c r="L15" s="293"/>
      <c r="M15" s="293"/>
      <c r="N15" s="293"/>
      <c r="O15" s="293"/>
      <c r="P15" s="238" t="s">
        <v>18</v>
      </c>
      <c r="Q15" s="239"/>
      <c r="R15" s="239"/>
      <c r="S15" s="239"/>
      <c r="T15" s="239"/>
      <c r="U15" s="239"/>
      <c r="V15" s="239"/>
      <c r="W15" s="240"/>
    </row>
    <row r="16" spans="1:23" ht="15.75" thickBot="1" x14ac:dyDescent="0.3">
      <c r="A16" s="261"/>
      <c r="B16" s="262"/>
      <c r="C16" s="229"/>
      <c r="D16" s="231"/>
      <c r="E16" s="231"/>
      <c r="F16" s="231"/>
      <c r="G16" s="231"/>
      <c r="H16" s="231"/>
      <c r="I16" s="231"/>
      <c r="J16" s="229"/>
      <c r="K16" s="294"/>
      <c r="L16" s="295"/>
      <c r="M16" s="295"/>
      <c r="N16" s="295"/>
      <c r="O16" s="296"/>
      <c r="P16" s="250" t="s">
        <v>19</v>
      </c>
      <c r="Q16" s="251"/>
      <c r="R16" s="251"/>
      <c r="S16" s="252"/>
      <c r="T16" s="250" t="s">
        <v>20</v>
      </c>
      <c r="U16" s="251"/>
      <c r="V16" s="251"/>
      <c r="W16" s="252"/>
    </row>
    <row r="17" spans="1:23" ht="15.75" thickBot="1" x14ac:dyDescent="0.3">
      <c r="A17" s="261"/>
      <c r="B17" s="262"/>
      <c r="C17" s="229"/>
      <c r="D17" s="220" t="s">
        <v>21</v>
      </c>
      <c r="E17" s="222" t="s">
        <v>22</v>
      </c>
      <c r="F17" s="224" t="s">
        <v>23</v>
      </c>
      <c r="G17" s="220" t="s">
        <v>21</v>
      </c>
      <c r="H17" s="222" t="s">
        <v>24</v>
      </c>
      <c r="I17" s="224" t="s">
        <v>23</v>
      </c>
      <c r="J17" s="229"/>
      <c r="K17" s="286" t="s">
        <v>25</v>
      </c>
      <c r="L17" s="288" t="s">
        <v>26</v>
      </c>
      <c r="M17" s="288"/>
      <c r="N17" s="288"/>
      <c r="O17" s="289"/>
      <c r="P17" s="258" t="s">
        <v>27</v>
      </c>
      <c r="Q17" s="253"/>
      <c r="R17" s="253" t="s">
        <v>28</v>
      </c>
      <c r="S17" s="254"/>
      <c r="T17" s="263" t="s">
        <v>29</v>
      </c>
      <c r="U17" s="253"/>
      <c r="V17" s="253" t="s">
        <v>30</v>
      </c>
      <c r="W17" s="254"/>
    </row>
    <row r="18" spans="1:23" ht="15.75" thickBot="1" x14ac:dyDescent="0.3">
      <c r="A18" s="261"/>
      <c r="B18" s="262"/>
      <c r="C18" s="229"/>
      <c r="D18" s="221"/>
      <c r="E18" s="223"/>
      <c r="F18" s="225"/>
      <c r="G18" s="221"/>
      <c r="H18" s="223"/>
      <c r="I18" s="225"/>
      <c r="J18" s="229"/>
      <c r="K18" s="287"/>
      <c r="L18" s="243" t="s">
        <v>31</v>
      </c>
      <c r="M18" s="243" t="s">
        <v>32</v>
      </c>
      <c r="N18" s="243" t="s">
        <v>33</v>
      </c>
      <c r="O18" s="290" t="s">
        <v>34</v>
      </c>
      <c r="P18" s="98">
        <v>15</v>
      </c>
      <c r="Q18" s="96">
        <v>15</v>
      </c>
      <c r="R18" s="96">
        <v>15</v>
      </c>
      <c r="S18" s="97">
        <v>15</v>
      </c>
      <c r="T18" s="98">
        <v>15</v>
      </c>
      <c r="U18" s="96">
        <v>15</v>
      </c>
      <c r="V18" s="96">
        <v>15</v>
      </c>
      <c r="W18" s="97">
        <v>15</v>
      </c>
    </row>
    <row r="19" spans="1:23" ht="40.5" customHeight="1" thickBot="1" x14ac:dyDescent="0.3">
      <c r="A19" s="261"/>
      <c r="B19" s="262"/>
      <c r="C19" s="229"/>
      <c r="D19" s="221"/>
      <c r="E19" s="223"/>
      <c r="F19" s="225"/>
      <c r="G19" s="221"/>
      <c r="H19" s="223"/>
      <c r="I19" s="225"/>
      <c r="J19" s="229"/>
      <c r="K19" s="287"/>
      <c r="L19" s="244"/>
      <c r="M19" s="244"/>
      <c r="N19" s="244"/>
      <c r="O19" s="291"/>
      <c r="P19" s="255" t="s">
        <v>35</v>
      </c>
      <c r="Q19" s="256"/>
      <c r="R19" s="256"/>
      <c r="S19" s="256"/>
      <c r="T19" s="256"/>
      <c r="U19" s="256"/>
      <c r="V19" s="256"/>
      <c r="W19" s="257"/>
    </row>
    <row r="20" spans="1:23" ht="15.75" thickBot="1" x14ac:dyDescent="0.3">
      <c r="A20" s="261"/>
      <c r="B20" s="262"/>
      <c r="C20" s="229"/>
      <c r="D20" s="221"/>
      <c r="E20" s="223"/>
      <c r="F20" s="225"/>
      <c r="G20" s="221"/>
      <c r="H20" s="223"/>
      <c r="I20" s="225"/>
      <c r="J20" s="229"/>
      <c r="K20" s="287"/>
      <c r="L20" s="244"/>
      <c r="M20" s="244"/>
      <c r="N20" s="244"/>
      <c r="O20" s="292"/>
      <c r="P20" s="98" t="s">
        <v>36</v>
      </c>
      <c r="Q20" s="96" t="s">
        <v>37</v>
      </c>
      <c r="R20" s="96" t="s">
        <v>36</v>
      </c>
      <c r="S20" s="97" t="s">
        <v>37</v>
      </c>
      <c r="T20" s="27" t="s">
        <v>36</v>
      </c>
      <c r="U20" s="96" t="s">
        <v>37</v>
      </c>
      <c r="V20" s="96" t="s">
        <v>36</v>
      </c>
      <c r="W20" s="97" t="s">
        <v>37</v>
      </c>
    </row>
    <row r="21" spans="1:23" ht="15.75" customHeight="1" x14ac:dyDescent="0.25">
      <c r="A21" s="131" t="s">
        <v>38</v>
      </c>
      <c r="B21" s="132" t="s">
        <v>39</v>
      </c>
      <c r="C21" s="133">
        <f>SUM(C46,C58,C62,C65)</f>
        <v>120</v>
      </c>
      <c r="D21" s="133"/>
      <c r="E21" s="133"/>
      <c r="F21" s="133"/>
      <c r="G21" s="133"/>
      <c r="H21" s="133"/>
      <c r="I21" s="133"/>
      <c r="J21" s="133">
        <f t="shared" ref="J21:W21" si="0">SUM(J46,J58,J62,J65)</f>
        <v>1125</v>
      </c>
      <c r="K21" s="133">
        <f t="shared" si="0"/>
        <v>450</v>
      </c>
      <c r="L21" s="133">
        <f t="shared" si="0"/>
        <v>0</v>
      </c>
      <c r="M21" s="133">
        <f t="shared" si="0"/>
        <v>540</v>
      </c>
      <c r="N21" s="133">
        <f t="shared" si="0"/>
        <v>15</v>
      </c>
      <c r="O21" s="133">
        <f t="shared" si="0"/>
        <v>120</v>
      </c>
      <c r="P21" s="133">
        <f t="shared" si="0"/>
        <v>10</v>
      </c>
      <c r="Q21" s="133">
        <f t="shared" si="0"/>
        <v>10</v>
      </c>
      <c r="R21" s="133">
        <f t="shared" si="0"/>
        <v>7</v>
      </c>
      <c r="S21" s="133">
        <f t="shared" si="0"/>
        <v>15</v>
      </c>
      <c r="T21" s="133">
        <f t="shared" si="0"/>
        <v>9</v>
      </c>
      <c r="U21" s="133">
        <f t="shared" si="0"/>
        <v>9</v>
      </c>
      <c r="V21" s="133">
        <f t="shared" si="0"/>
        <v>4</v>
      </c>
      <c r="W21" s="133">
        <f t="shared" si="0"/>
        <v>11</v>
      </c>
    </row>
    <row r="22" spans="1:23" s="161" customFormat="1" ht="15.75" customHeight="1" x14ac:dyDescent="0.25">
      <c r="A22" s="241" t="s">
        <v>40</v>
      </c>
      <c r="B22" s="241"/>
      <c r="C22" s="241"/>
      <c r="D22" s="241"/>
      <c r="E22" s="241"/>
      <c r="F22" s="241"/>
      <c r="G22" s="241"/>
      <c r="H22" s="241"/>
      <c r="I22" s="241"/>
      <c r="J22" s="241"/>
      <c r="K22" s="241"/>
      <c r="L22" s="241"/>
      <c r="M22" s="241"/>
      <c r="N22" s="241"/>
      <c r="O22" s="241"/>
      <c r="P22" s="241"/>
      <c r="Q22" s="241"/>
      <c r="R22" s="241"/>
      <c r="S22" s="241"/>
      <c r="T22" s="241"/>
      <c r="U22" s="241"/>
      <c r="V22" s="241"/>
      <c r="W22" s="242"/>
    </row>
    <row r="23" spans="1:23" s="161" customFormat="1" ht="15.75" customHeight="1" x14ac:dyDescent="0.25">
      <c r="A23" s="23" t="s">
        <v>41</v>
      </c>
      <c r="B23" s="219" t="s">
        <v>42</v>
      </c>
      <c r="C23" s="219"/>
      <c r="D23" s="84"/>
      <c r="E23" s="134"/>
      <c r="F23" s="101"/>
      <c r="G23" s="84"/>
      <c r="H23" s="134">
        <v>1</v>
      </c>
      <c r="I23" s="101"/>
      <c r="J23" s="219"/>
      <c r="K23" s="219"/>
      <c r="L23" s="219"/>
      <c r="M23" s="219"/>
      <c r="N23" s="219"/>
      <c r="O23" s="219"/>
      <c r="P23" s="219"/>
      <c r="Q23" s="219"/>
      <c r="R23" s="219"/>
      <c r="S23" s="219"/>
      <c r="T23" s="219"/>
      <c r="U23" s="219"/>
      <c r="V23" s="219"/>
      <c r="W23" s="218"/>
    </row>
    <row r="24" spans="1:23" s="161" customFormat="1" ht="15.75" customHeight="1" x14ac:dyDescent="0.25">
      <c r="A24" s="170" t="s">
        <v>43</v>
      </c>
      <c r="B24" s="165" t="s">
        <v>44</v>
      </c>
      <c r="C24" s="83">
        <v>6</v>
      </c>
      <c r="D24" s="84"/>
      <c r="E24" s="134"/>
      <c r="F24" s="101"/>
      <c r="G24" s="84"/>
      <c r="H24" s="134"/>
      <c r="I24" s="57"/>
      <c r="J24" s="23">
        <v>60</v>
      </c>
      <c r="K24" s="33"/>
      <c r="L24" s="34"/>
      <c r="M24" s="34">
        <v>60</v>
      </c>
      <c r="N24" s="34"/>
      <c r="O24" s="35"/>
      <c r="P24" s="33"/>
      <c r="Q24" s="34">
        <v>4</v>
      </c>
      <c r="R24" s="34"/>
      <c r="S24" s="35"/>
      <c r="T24" s="33"/>
      <c r="U24" s="34"/>
      <c r="V24" s="34"/>
      <c r="W24" s="35"/>
    </row>
    <row r="25" spans="1:23" s="161" customFormat="1" ht="15.75" customHeight="1" x14ac:dyDescent="0.25">
      <c r="A25" s="170" t="s">
        <v>45</v>
      </c>
      <c r="B25" s="165" t="s">
        <v>46</v>
      </c>
      <c r="C25" s="83">
        <v>3</v>
      </c>
      <c r="D25" s="123"/>
      <c r="E25" s="36"/>
      <c r="F25" s="101"/>
      <c r="G25" s="123"/>
      <c r="H25" s="36"/>
      <c r="I25" s="57"/>
      <c r="J25" s="23">
        <v>30</v>
      </c>
      <c r="K25" s="33"/>
      <c r="L25" s="34"/>
      <c r="M25" s="34">
        <v>30</v>
      </c>
      <c r="N25" s="34"/>
      <c r="O25" s="35"/>
      <c r="P25" s="56"/>
      <c r="Q25" s="34">
        <v>2</v>
      </c>
      <c r="R25" s="34"/>
      <c r="S25" s="35"/>
      <c r="T25" s="33"/>
      <c r="U25" s="34"/>
      <c r="V25" s="34"/>
      <c r="W25" s="35"/>
    </row>
    <row r="26" spans="1:23" s="161" customFormat="1" ht="15.75" customHeight="1" x14ac:dyDescent="0.25">
      <c r="A26" s="23" t="s">
        <v>47</v>
      </c>
      <c r="B26" s="217" t="s">
        <v>48</v>
      </c>
      <c r="C26" s="218"/>
      <c r="D26" s="123"/>
      <c r="E26" s="36"/>
      <c r="F26" s="101"/>
      <c r="G26" s="123"/>
      <c r="H26" s="36">
        <v>2</v>
      </c>
      <c r="I26" s="57"/>
      <c r="J26" s="217"/>
      <c r="K26" s="219"/>
      <c r="L26" s="219"/>
      <c r="M26" s="219"/>
      <c r="N26" s="219"/>
      <c r="O26" s="219"/>
      <c r="P26" s="219"/>
      <c r="Q26" s="219"/>
      <c r="R26" s="219"/>
      <c r="S26" s="219"/>
      <c r="T26" s="219"/>
      <c r="U26" s="219"/>
      <c r="V26" s="219"/>
      <c r="W26" s="218"/>
    </row>
    <row r="27" spans="1:23" s="161" customFormat="1" ht="15.75" customHeight="1" x14ac:dyDescent="0.25">
      <c r="A27" s="170" t="s">
        <v>43</v>
      </c>
      <c r="B27" s="165" t="s">
        <v>49</v>
      </c>
      <c r="C27" s="83">
        <v>6</v>
      </c>
      <c r="D27" s="123"/>
      <c r="E27" s="36"/>
      <c r="F27" s="101"/>
      <c r="G27" s="123"/>
      <c r="H27" s="36"/>
      <c r="I27" s="57"/>
      <c r="J27" s="23">
        <v>60</v>
      </c>
      <c r="K27" s="33"/>
      <c r="L27" s="34"/>
      <c r="M27" s="34">
        <v>60</v>
      </c>
      <c r="N27" s="34"/>
      <c r="O27" s="35"/>
      <c r="P27" s="56"/>
      <c r="Q27" s="34"/>
      <c r="R27" s="34"/>
      <c r="S27" s="35">
        <v>4</v>
      </c>
      <c r="T27" s="33"/>
      <c r="U27" s="34"/>
      <c r="V27" s="34"/>
      <c r="W27" s="35"/>
    </row>
    <row r="28" spans="1:23" s="161" customFormat="1" ht="15.75" customHeight="1" x14ac:dyDescent="0.25">
      <c r="A28" s="170" t="s">
        <v>45</v>
      </c>
      <c r="B28" s="167" t="s">
        <v>50</v>
      </c>
      <c r="C28" s="83">
        <v>3</v>
      </c>
      <c r="D28" s="123"/>
      <c r="E28" s="36"/>
      <c r="F28" s="101"/>
      <c r="G28" s="123"/>
      <c r="H28" s="36"/>
      <c r="I28" s="57"/>
      <c r="J28" s="23">
        <v>30</v>
      </c>
      <c r="K28" s="33"/>
      <c r="L28" s="34"/>
      <c r="M28" s="34">
        <v>30</v>
      </c>
      <c r="N28" s="34"/>
      <c r="O28" s="35"/>
      <c r="P28" s="56"/>
      <c r="Q28" s="34"/>
      <c r="R28" s="34"/>
      <c r="S28" s="35">
        <v>2</v>
      </c>
      <c r="T28" s="33"/>
      <c r="U28" s="34"/>
      <c r="V28" s="34"/>
      <c r="W28" s="35"/>
    </row>
    <row r="29" spans="1:23" s="161" customFormat="1" ht="15.75" customHeight="1" x14ac:dyDescent="0.25">
      <c r="A29" s="23" t="s">
        <v>51</v>
      </c>
      <c r="B29" s="217" t="s">
        <v>52</v>
      </c>
      <c r="C29" s="218"/>
      <c r="D29" s="123"/>
      <c r="E29" s="36"/>
      <c r="F29" s="101"/>
      <c r="G29" s="123">
        <v>3</v>
      </c>
      <c r="H29" s="36"/>
      <c r="I29" s="57"/>
      <c r="J29" s="217"/>
      <c r="K29" s="219"/>
      <c r="L29" s="219"/>
      <c r="M29" s="219"/>
      <c r="N29" s="219"/>
      <c r="O29" s="219"/>
      <c r="P29" s="219"/>
      <c r="Q29" s="219"/>
      <c r="R29" s="219"/>
      <c r="S29" s="219"/>
      <c r="T29" s="219"/>
      <c r="U29" s="219"/>
      <c r="V29" s="219"/>
      <c r="W29" s="218"/>
    </row>
    <row r="30" spans="1:23" s="161" customFormat="1" ht="15.75" customHeight="1" x14ac:dyDescent="0.25">
      <c r="A30" s="170" t="s">
        <v>43</v>
      </c>
      <c r="B30" s="165" t="s">
        <v>53</v>
      </c>
      <c r="C30" s="83">
        <v>5</v>
      </c>
      <c r="D30" s="123"/>
      <c r="E30" s="36"/>
      <c r="F30" s="101"/>
      <c r="G30" s="123"/>
      <c r="H30" s="36"/>
      <c r="I30" s="57"/>
      <c r="J30" s="23">
        <v>30</v>
      </c>
      <c r="K30" s="33"/>
      <c r="L30" s="34"/>
      <c r="M30" s="34">
        <v>30</v>
      </c>
      <c r="N30" s="34"/>
      <c r="O30" s="35"/>
      <c r="P30" s="56"/>
      <c r="Q30" s="34"/>
      <c r="R30" s="34"/>
      <c r="S30" s="35"/>
      <c r="T30" s="33"/>
      <c r="U30" s="34">
        <v>2</v>
      </c>
      <c r="V30" s="34"/>
      <c r="W30" s="35"/>
    </row>
    <row r="31" spans="1:23" s="161" customFormat="1" ht="15.75" customHeight="1" x14ac:dyDescent="0.25">
      <c r="A31" s="170" t="s">
        <v>45</v>
      </c>
      <c r="B31" s="167" t="s">
        <v>54</v>
      </c>
      <c r="C31" s="83">
        <v>5</v>
      </c>
      <c r="D31" s="123"/>
      <c r="E31" s="36"/>
      <c r="F31" s="101"/>
      <c r="G31" s="123"/>
      <c r="H31" s="36"/>
      <c r="I31" s="57"/>
      <c r="J31" s="23">
        <v>30</v>
      </c>
      <c r="K31" s="33"/>
      <c r="L31" s="34"/>
      <c r="M31" s="34">
        <v>30</v>
      </c>
      <c r="N31" s="34"/>
      <c r="O31" s="35"/>
      <c r="P31" s="56"/>
      <c r="Q31" s="34"/>
      <c r="R31" s="34"/>
      <c r="S31" s="35"/>
      <c r="T31" s="33"/>
      <c r="U31" s="34">
        <v>2</v>
      </c>
      <c r="V31" s="34"/>
      <c r="W31" s="35"/>
    </row>
    <row r="32" spans="1:23" s="161" customFormat="1" ht="15.75" customHeight="1" x14ac:dyDescent="0.25">
      <c r="A32" s="170" t="s">
        <v>55</v>
      </c>
      <c r="B32" s="167" t="s">
        <v>56</v>
      </c>
      <c r="C32" s="83">
        <v>3</v>
      </c>
      <c r="D32" s="123"/>
      <c r="E32" s="36"/>
      <c r="F32" s="101"/>
      <c r="G32" s="123"/>
      <c r="H32" s="36">
        <v>4</v>
      </c>
      <c r="I32" s="57"/>
      <c r="J32" s="23">
        <v>30</v>
      </c>
      <c r="K32" s="56"/>
      <c r="L32" s="34"/>
      <c r="M32" s="34">
        <v>30</v>
      </c>
      <c r="N32" s="34"/>
      <c r="O32" s="35"/>
      <c r="P32" s="56"/>
      <c r="Q32" s="34"/>
      <c r="R32" s="34"/>
      <c r="S32" s="35"/>
      <c r="T32" s="33"/>
      <c r="U32" s="34"/>
      <c r="V32" s="34"/>
      <c r="W32" s="35">
        <v>2</v>
      </c>
    </row>
    <row r="33" spans="1:23" s="161" customFormat="1" ht="15.75" customHeight="1" x14ac:dyDescent="0.25">
      <c r="A33" s="23" t="s">
        <v>57</v>
      </c>
      <c r="B33" s="157" t="s">
        <v>58</v>
      </c>
      <c r="C33" s="9">
        <v>3</v>
      </c>
      <c r="D33" s="10">
        <v>1</v>
      </c>
      <c r="E33" s="36"/>
      <c r="F33" s="37"/>
      <c r="G33" s="10"/>
      <c r="H33" s="36"/>
      <c r="I33" s="38"/>
      <c r="J33" s="8">
        <v>30</v>
      </c>
      <c r="K33" s="36">
        <v>30</v>
      </c>
      <c r="L33" s="36"/>
      <c r="M33" s="171"/>
      <c r="N33" s="36"/>
      <c r="O33" s="40"/>
      <c r="P33" s="25">
        <v>2</v>
      </c>
      <c r="Q33" s="36"/>
      <c r="R33" s="36"/>
      <c r="S33" s="40"/>
      <c r="T33" s="39"/>
      <c r="U33" s="36"/>
      <c r="V33" s="36"/>
      <c r="W33" s="40"/>
    </row>
    <row r="34" spans="1:23" s="161" customFormat="1" ht="15.75" customHeight="1" x14ac:dyDescent="0.25">
      <c r="A34" s="23" t="s">
        <v>59</v>
      </c>
      <c r="B34" s="157" t="s">
        <v>60</v>
      </c>
      <c r="C34" s="9">
        <v>3</v>
      </c>
      <c r="D34" s="11">
        <v>1</v>
      </c>
      <c r="E34" s="14"/>
      <c r="F34" s="37"/>
      <c r="G34" s="10"/>
      <c r="H34" s="36"/>
      <c r="I34" s="38"/>
      <c r="J34" s="8">
        <v>30</v>
      </c>
      <c r="K34" s="36">
        <v>30</v>
      </c>
      <c r="L34" s="36"/>
      <c r="M34" s="171"/>
      <c r="N34" s="36"/>
      <c r="O34" s="40"/>
      <c r="P34" s="39">
        <v>2</v>
      </c>
      <c r="Q34" s="36"/>
      <c r="R34" s="36"/>
      <c r="S34" s="40"/>
      <c r="T34" s="39"/>
      <c r="U34" s="36"/>
      <c r="V34" s="36"/>
      <c r="W34" s="40"/>
    </row>
    <row r="35" spans="1:23" s="161" customFormat="1" ht="15.75" customHeight="1" x14ac:dyDescent="0.25">
      <c r="A35" s="23" t="s">
        <v>61</v>
      </c>
      <c r="B35" s="157" t="s">
        <v>62</v>
      </c>
      <c r="C35" s="9">
        <v>3</v>
      </c>
      <c r="D35" s="10">
        <v>3</v>
      </c>
      <c r="E35" s="36"/>
      <c r="F35" s="37"/>
      <c r="G35" s="10"/>
      <c r="H35" s="36"/>
      <c r="I35" s="38"/>
      <c r="J35" s="8">
        <v>30</v>
      </c>
      <c r="K35" s="36">
        <v>30</v>
      </c>
      <c r="L35" s="36"/>
      <c r="M35" s="171"/>
      <c r="N35" s="36"/>
      <c r="O35" s="40"/>
      <c r="P35" s="25"/>
      <c r="Q35" s="36"/>
      <c r="R35" s="36"/>
      <c r="S35" s="40"/>
      <c r="T35" s="39">
        <v>2</v>
      </c>
      <c r="U35" s="36"/>
      <c r="V35" s="36"/>
      <c r="W35" s="40"/>
    </row>
    <row r="36" spans="1:23" s="161" customFormat="1" ht="15.75" customHeight="1" x14ac:dyDescent="0.25">
      <c r="A36" s="23" t="s">
        <v>63</v>
      </c>
      <c r="B36" s="4" t="s">
        <v>64</v>
      </c>
      <c r="C36" s="9">
        <v>3</v>
      </c>
      <c r="D36" s="10"/>
      <c r="E36" s="36">
        <v>1</v>
      </c>
      <c r="F36" s="37"/>
      <c r="G36" s="10"/>
      <c r="H36" s="36"/>
      <c r="I36" s="38"/>
      <c r="J36" s="8">
        <v>30</v>
      </c>
      <c r="K36" s="36">
        <v>30</v>
      </c>
      <c r="L36" s="36"/>
      <c r="M36" s="171"/>
      <c r="N36" s="36"/>
      <c r="O36" s="40"/>
      <c r="P36" s="25">
        <v>2</v>
      </c>
      <c r="Q36" s="36"/>
      <c r="R36" s="36"/>
      <c r="S36" s="40"/>
      <c r="T36" s="39"/>
      <c r="U36" s="36"/>
      <c r="V36" s="36"/>
      <c r="W36" s="40"/>
    </row>
    <row r="37" spans="1:23" s="161" customFormat="1" ht="15.75" customHeight="1" x14ac:dyDescent="0.25">
      <c r="A37" s="23" t="s">
        <v>65</v>
      </c>
      <c r="B37" s="172" t="s">
        <v>66</v>
      </c>
      <c r="C37" s="9">
        <v>3</v>
      </c>
      <c r="D37" s="10">
        <v>2</v>
      </c>
      <c r="E37" s="36"/>
      <c r="F37" s="37"/>
      <c r="G37" s="10"/>
      <c r="H37" s="36"/>
      <c r="I37" s="38"/>
      <c r="J37" s="8">
        <v>30</v>
      </c>
      <c r="K37" s="36">
        <v>30</v>
      </c>
      <c r="L37" s="36"/>
      <c r="M37" s="171"/>
      <c r="N37" s="36"/>
      <c r="O37" s="40"/>
      <c r="P37" s="25"/>
      <c r="Q37" s="36"/>
      <c r="R37" s="36">
        <v>2</v>
      </c>
      <c r="S37" s="40"/>
      <c r="T37" s="39"/>
      <c r="U37" s="36"/>
      <c r="V37" s="36"/>
      <c r="W37" s="40"/>
    </row>
    <row r="38" spans="1:23" s="161" customFormat="1" ht="15.75" customHeight="1" x14ac:dyDescent="0.25">
      <c r="A38" s="23" t="s">
        <v>67</v>
      </c>
      <c r="B38" s="157" t="s">
        <v>68</v>
      </c>
      <c r="C38" s="173">
        <v>3</v>
      </c>
      <c r="D38" s="15"/>
      <c r="E38" s="154">
        <v>2</v>
      </c>
      <c r="F38" s="58"/>
      <c r="G38" s="15"/>
      <c r="H38" s="154">
        <v>2</v>
      </c>
      <c r="I38" s="60"/>
      <c r="J38" s="42">
        <v>30</v>
      </c>
      <c r="K38" s="155">
        <v>15</v>
      </c>
      <c r="L38" s="95"/>
      <c r="M38" s="154">
        <v>15</v>
      </c>
      <c r="N38" s="121"/>
      <c r="O38" s="122"/>
      <c r="P38" s="45"/>
      <c r="Q38" s="95"/>
      <c r="R38" s="154">
        <v>1</v>
      </c>
      <c r="S38" s="156">
        <v>1</v>
      </c>
      <c r="T38" s="43"/>
      <c r="U38" s="95"/>
      <c r="V38" s="95"/>
      <c r="W38" s="44"/>
    </row>
    <row r="39" spans="1:23" s="161" customFormat="1" ht="15.75" customHeight="1" x14ac:dyDescent="0.25">
      <c r="A39" s="23" t="s">
        <v>69</v>
      </c>
      <c r="B39" s="157" t="s">
        <v>70</v>
      </c>
      <c r="C39" s="173">
        <v>3</v>
      </c>
      <c r="D39" s="15"/>
      <c r="E39" s="95"/>
      <c r="F39" s="58"/>
      <c r="G39" s="15"/>
      <c r="H39" s="95">
        <v>2</v>
      </c>
      <c r="I39" s="60"/>
      <c r="J39" s="42">
        <v>30</v>
      </c>
      <c r="K39" s="43"/>
      <c r="L39" s="95"/>
      <c r="M39" s="95">
        <v>30</v>
      </c>
      <c r="N39" s="121"/>
      <c r="O39" s="122"/>
      <c r="P39" s="45"/>
      <c r="Q39" s="95"/>
      <c r="R39" s="95"/>
      <c r="S39" s="44">
        <v>2</v>
      </c>
      <c r="T39" s="43"/>
      <c r="U39" s="95"/>
      <c r="V39" s="95"/>
      <c r="W39" s="44"/>
    </row>
    <row r="40" spans="1:23" s="161" customFormat="1" ht="15.75" customHeight="1" x14ac:dyDescent="0.25">
      <c r="A40" s="23" t="s">
        <v>71</v>
      </c>
      <c r="B40" s="157" t="s">
        <v>72</v>
      </c>
      <c r="C40" s="173">
        <v>3</v>
      </c>
      <c r="D40" s="15"/>
      <c r="E40" s="95"/>
      <c r="F40" s="58"/>
      <c r="G40" s="15"/>
      <c r="H40" s="95">
        <v>4</v>
      </c>
      <c r="I40" s="60"/>
      <c r="J40" s="42">
        <v>30</v>
      </c>
      <c r="K40" s="43"/>
      <c r="L40" s="95"/>
      <c r="M40" s="95">
        <v>30</v>
      </c>
      <c r="N40" s="121"/>
      <c r="O40" s="122"/>
      <c r="P40" s="45"/>
      <c r="Q40" s="95"/>
      <c r="R40" s="95"/>
      <c r="S40" s="44"/>
      <c r="T40" s="43"/>
      <c r="U40" s="95"/>
      <c r="V40" s="95"/>
      <c r="W40" s="44">
        <v>2</v>
      </c>
    </row>
    <row r="41" spans="1:23" s="161" customFormat="1" ht="15.75" customHeight="1" x14ac:dyDescent="0.25">
      <c r="A41" s="23" t="s">
        <v>73</v>
      </c>
      <c r="B41" s="157" t="s">
        <v>74</v>
      </c>
      <c r="C41" s="9">
        <v>3</v>
      </c>
      <c r="D41" s="10">
        <v>1</v>
      </c>
      <c r="E41" s="36"/>
      <c r="F41" s="37"/>
      <c r="G41" s="10"/>
      <c r="H41" s="36"/>
      <c r="I41" s="38"/>
      <c r="J41" s="8">
        <v>30</v>
      </c>
      <c r="K41" s="36">
        <v>30</v>
      </c>
      <c r="L41" s="36"/>
      <c r="M41" s="171"/>
      <c r="N41" s="36"/>
      <c r="O41" s="41"/>
      <c r="P41" s="25">
        <v>2</v>
      </c>
      <c r="Q41" s="36"/>
      <c r="R41" s="36"/>
      <c r="S41" s="40"/>
      <c r="T41" s="39"/>
      <c r="U41" s="36"/>
      <c r="V41" s="36"/>
      <c r="W41" s="40"/>
    </row>
    <row r="42" spans="1:23" s="161" customFormat="1" ht="15.75" customHeight="1" x14ac:dyDescent="0.25">
      <c r="A42" s="23" t="s">
        <v>75</v>
      </c>
      <c r="B42" s="157" t="s">
        <v>76</v>
      </c>
      <c r="C42" s="9">
        <v>3</v>
      </c>
      <c r="D42" s="10">
        <v>1</v>
      </c>
      <c r="E42" s="36"/>
      <c r="F42" s="37"/>
      <c r="G42" s="10"/>
      <c r="H42" s="36"/>
      <c r="I42" s="38"/>
      <c r="J42" s="8">
        <v>30</v>
      </c>
      <c r="K42" s="25">
        <v>30</v>
      </c>
      <c r="L42" s="36"/>
      <c r="M42" s="171"/>
      <c r="N42" s="36"/>
      <c r="O42" s="41"/>
      <c r="P42" s="25">
        <v>2</v>
      </c>
      <c r="Q42" s="36"/>
      <c r="R42" s="36"/>
      <c r="S42" s="40"/>
      <c r="T42" s="39"/>
      <c r="U42" s="36"/>
      <c r="V42" s="36"/>
      <c r="W42" s="40"/>
    </row>
    <row r="43" spans="1:23" s="161" customFormat="1" ht="15.75" customHeight="1" x14ac:dyDescent="0.25">
      <c r="A43" s="23" t="s">
        <v>77</v>
      </c>
      <c r="B43" s="157" t="s">
        <v>78</v>
      </c>
      <c r="C43" s="9">
        <v>3</v>
      </c>
      <c r="D43" s="10"/>
      <c r="E43" s="36">
        <v>4</v>
      </c>
      <c r="F43" s="37"/>
      <c r="G43" s="10"/>
      <c r="H43" s="36"/>
      <c r="I43" s="38"/>
      <c r="J43" s="8">
        <v>30</v>
      </c>
      <c r="K43" s="25">
        <v>30</v>
      </c>
      <c r="L43" s="36"/>
      <c r="M43" s="171"/>
      <c r="N43" s="36"/>
      <c r="O43" s="41"/>
      <c r="P43" s="25"/>
      <c r="Q43" s="36"/>
      <c r="R43" s="36"/>
      <c r="S43" s="40"/>
      <c r="T43" s="39"/>
      <c r="U43" s="36"/>
      <c r="V43" s="36">
        <v>2</v>
      </c>
      <c r="W43" s="40"/>
    </row>
    <row r="44" spans="1:23" s="161" customFormat="1" ht="15.75" customHeight="1" x14ac:dyDescent="0.25">
      <c r="A44" s="23" t="s">
        <v>79</v>
      </c>
      <c r="B44" s="157" t="s">
        <v>80</v>
      </c>
      <c r="C44" s="173">
        <v>3</v>
      </c>
      <c r="D44" s="15"/>
      <c r="E44" s="95">
        <v>2</v>
      </c>
      <c r="F44" s="58"/>
      <c r="G44" s="15"/>
      <c r="H44" s="95">
        <v>2</v>
      </c>
      <c r="I44" s="60"/>
      <c r="J44" s="42">
        <v>30</v>
      </c>
      <c r="K44" s="43">
        <v>15</v>
      </c>
      <c r="L44" s="95"/>
      <c r="M44" s="121"/>
      <c r="N44" s="121">
        <v>15</v>
      </c>
      <c r="O44" s="122"/>
      <c r="P44" s="45"/>
      <c r="Q44" s="95"/>
      <c r="R44" s="95">
        <v>1</v>
      </c>
      <c r="S44" s="44">
        <v>1</v>
      </c>
      <c r="T44" s="43"/>
      <c r="U44" s="95"/>
      <c r="V44" s="95"/>
      <c r="W44" s="44"/>
    </row>
    <row r="45" spans="1:23" s="161" customFormat="1" ht="15.75" customHeight="1" thickBot="1" x14ac:dyDescent="0.3">
      <c r="A45" s="23" t="s">
        <v>81</v>
      </c>
      <c r="B45" s="157" t="s">
        <v>82</v>
      </c>
      <c r="C45" s="9">
        <v>2</v>
      </c>
      <c r="D45" s="10"/>
      <c r="E45" s="36">
        <v>4</v>
      </c>
      <c r="F45" s="37"/>
      <c r="G45" s="10"/>
      <c r="H45" s="36"/>
      <c r="I45" s="38"/>
      <c r="J45" s="8">
        <v>30</v>
      </c>
      <c r="K45" s="39">
        <v>30</v>
      </c>
      <c r="L45" s="36"/>
      <c r="M45" s="120"/>
      <c r="N45" s="120"/>
      <c r="O45" s="41"/>
      <c r="P45" s="25"/>
      <c r="Q45" s="36"/>
      <c r="R45" s="36"/>
      <c r="S45" s="40"/>
      <c r="T45" s="39"/>
      <c r="U45" s="36"/>
      <c r="V45" s="36">
        <v>2</v>
      </c>
      <c r="W45" s="40"/>
    </row>
    <row r="46" spans="1:23" s="161" customFormat="1" ht="15.75" customHeight="1" x14ac:dyDescent="0.25">
      <c r="A46" s="273" t="s">
        <v>83</v>
      </c>
      <c r="B46" s="274"/>
      <c r="C46" s="135">
        <f>SUM(C24:C45)</f>
        <v>69</v>
      </c>
      <c r="D46" s="136"/>
      <c r="E46" s="137"/>
      <c r="F46" s="137"/>
      <c r="G46" s="129"/>
      <c r="H46" s="138"/>
      <c r="I46" s="136"/>
      <c r="J46" s="127">
        <f t="shared" ref="J46:W46" si="1">SUM(J24:J45)</f>
        <v>660</v>
      </c>
      <c r="K46" s="129">
        <f t="shared" si="1"/>
        <v>300</v>
      </c>
      <c r="L46" s="139">
        <f t="shared" si="1"/>
        <v>0</v>
      </c>
      <c r="M46" s="139">
        <f t="shared" si="1"/>
        <v>345</v>
      </c>
      <c r="N46" s="139">
        <f t="shared" si="1"/>
        <v>15</v>
      </c>
      <c r="O46" s="130">
        <f t="shared" si="1"/>
        <v>0</v>
      </c>
      <c r="P46" s="138">
        <f t="shared" si="1"/>
        <v>10</v>
      </c>
      <c r="Q46" s="139">
        <f t="shared" si="1"/>
        <v>6</v>
      </c>
      <c r="R46" s="139">
        <f t="shared" si="1"/>
        <v>4</v>
      </c>
      <c r="S46" s="137">
        <f t="shared" si="1"/>
        <v>10</v>
      </c>
      <c r="T46" s="129">
        <f t="shared" si="1"/>
        <v>2</v>
      </c>
      <c r="U46" s="139">
        <f t="shared" si="1"/>
        <v>4</v>
      </c>
      <c r="V46" s="139">
        <f t="shared" si="1"/>
        <v>4</v>
      </c>
      <c r="W46" s="130">
        <f t="shared" si="1"/>
        <v>4</v>
      </c>
    </row>
    <row r="47" spans="1:23" s="161" customFormat="1" ht="15.75" customHeight="1" x14ac:dyDescent="0.25">
      <c r="A47" s="267" t="s">
        <v>84</v>
      </c>
      <c r="B47" s="267"/>
      <c r="C47" s="267"/>
      <c r="D47" s="267"/>
      <c r="E47" s="267"/>
      <c r="F47" s="267"/>
      <c r="G47" s="267"/>
      <c r="H47" s="267"/>
      <c r="I47" s="267"/>
      <c r="J47" s="267"/>
      <c r="K47" s="267"/>
      <c r="L47" s="267"/>
      <c r="M47" s="267"/>
      <c r="N47" s="267"/>
      <c r="O47" s="267"/>
      <c r="P47" s="267"/>
      <c r="Q47" s="267"/>
      <c r="R47" s="267"/>
      <c r="S47" s="267"/>
      <c r="T47" s="267"/>
      <c r="U47" s="267"/>
      <c r="V47" s="267"/>
      <c r="W47" s="268"/>
    </row>
    <row r="48" spans="1:23" s="161" customFormat="1" ht="15.75" customHeight="1" x14ac:dyDescent="0.25">
      <c r="A48" s="22" t="s">
        <v>85</v>
      </c>
      <c r="B48" s="174" t="s">
        <v>86</v>
      </c>
      <c r="C48" s="145">
        <v>21</v>
      </c>
      <c r="D48" s="102"/>
      <c r="E48" s="96"/>
      <c r="F48" s="124"/>
      <c r="G48" s="102"/>
      <c r="H48" s="96"/>
      <c r="I48" s="151" t="s">
        <v>87</v>
      </c>
      <c r="J48" s="26">
        <v>120</v>
      </c>
      <c r="K48" s="98"/>
      <c r="L48" s="96"/>
      <c r="M48" s="96"/>
      <c r="N48" s="140"/>
      <c r="O48" s="141">
        <v>120</v>
      </c>
      <c r="P48" s="27"/>
      <c r="Q48" s="96">
        <v>2</v>
      </c>
      <c r="R48" s="96"/>
      <c r="S48" s="97">
        <v>2</v>
      </c>
      <c r="T48" s="98"/>
      <c r="U48" s="96">
        <v>2</v>
      </c>
      <c r="V48" s="96"/>
      <c r="W48" s="97">
        <v>2</v>
      </c>
    </row>
    <row r="49" spans="1:23" s="161" customFormat="1" ht="15.75" customHeight="1" x14ac:dyDescent="0.25">
      <c r="A49" s="22" t="s">
        <v>88</v>
      </c>
      <c r="B49" s="116" t="s">
        <v>89</v>
      </c>
      <c r="C49" s="42">
        <v>4</v>
      </c>
      <c r="D49" s="104"/>
      <c r="E49" s="144"/>
      <c r="F49" s="109"/>
      <c r="G49" s="103">
        <v>2</v>
      </c>
      <c r="H49" s="144">
        <v>1</v>
      </c>
      <c r="I49" s="175"/>
      <c r="J49" s="42">
        <v>60</v>
      </c>
      <c r="K49" s="104"/>
      <c r="L49" s="95"/>
      <c r="M49" s="95">
        <v>60</v>
      </c>
      <c r="N49" s="95"/>
      <c r="O49" s="109"/>
      <c r="P49" s="43"/>
      <c r="Q49" s="95">
        <v>2</v>
      </c>
      <c r="R49" s="95"/>
      <c r="S49" s="44">
        <v>2</v>
      </c>
      <c r="T49" s="43"/>
      <c r="U49" s="95"/>
      <c r="V49" s="95"/>
      <c r="W49" s="44"/>
    </row>
    <row r="50" spans="1:23" s="161" customFormat="1" ht="15.75" customHeight="1" x14ac:dyDescent="0.25">
      <c r="A50" s="246" t="s">
        <v>90</v>
      </c>
      <c r="B50" s="246"/>
      <c r="C50" s="246"/>
      <c r="D50" s="246"/>
      <c r="E50" s="246"/>
      <c r="F50" s="246"/>
      <c r="G50" s="246"/>
      <c r="H50" s="246"/>
      <c r="I50" s="246"/>
      <c r="J50" s="246"/>
      <c r="K50" s="246"/>
      <c r="L50" s="246"/>
      <c r="M50" s="246"/>
      <c r="N50" s="246"/>
      <c r="O50" s="246"/>
      <c r="P50" s="246"/>
      <c r="Q50" s="246"/>
      <c r="R50" s="246"/>
      <c r="S50" s="246"/>
      <c r="T50" s="246"/>
      <c r="U50" s="246"/>
      <c r="V50" s="246"/>
      <c r="W50" s="247"/>
    </row>
    <row r="51" spans="1:23" s="161" customFormat="1" ht="15.75" customHeight="1" x14ac:dyDescent="0.25">
      <c r="A51" s="22" t="s">
        <v>91</v>
      </c>
      <c r="B51" s="19" t="s">
        <v>92</v>
      </c>
      <c r="C51" s="23">
        <v>3</v>
      </c>
      <c r="D51" s="20"/>
      <c r="E51" s="55">
        <v>2</v>
      </c>
      <c r="F51" s="21"/>
      <c r="G51" s="53"/>
      <c r="H51" s="55">
        <v>2</v>
      </c>
      <c r="I51" s="176"/>
      <c r="J51" s="23">
        <v>30</v>
      </c>
      <c r="K51" s="20">
        <v>15</v>
      </c>
      <c r="L51" s="34"/>
      <c r="M51" s="34">
        <v>15</v>
      </c>
      <c r="N51" s="34"/>
      <c r="O51" s="21"/>
      <c r="P51" s="33"/>
      <c r="Q51" s="34"/>
      <c r="R51" s="34">
        <v>1</v>
      </c>
      <c r="S51" s="35">
        <v>1</v>
      </c>
      <c r="T51" s="33"/>
      <c r="U51" s="34"/>
      <c r="V51" s="34"/>
      <c r="W51" s="35"/>
    </row>
    <row r="52" spans="1:23" s="161" customFormat="1" ht="15.75" customHeight="1" x14ac:dyDescent="0.25">
      <c r="A52" s="22" t="s">
        <v>93</v>
      </c>
      <c r="B52" s="19" t="s">
        <v>94</v>
      </c>
      <c r="C52" s="23">
        <v>3</v>
      </c>
      <c r="D52" s="20"/>
      <c r="E52" s="55">
        <v>3</v>
      </c>
      <c r="F52" s="21"/>
      <c r="G52" s="53"/>
      <c r="H52" s="55">
        <v>3</v>
      </c>
      <c r="I52" s="176"/>
      <c r="J52" s="23">
        <v>30</v>
      </c>
      <c r="K52" s="20">
        <v>15</v>
      </c>
      <c r="L52" s="34"/>
      <c r="M52" s="34">
        <v>15</v>
      </c>
      <c r="N52" s="34"/>
      <c r="O52" s="21"/>
      <c r="P52" s="33"/>
      <c r="Q52" s="34"/>
      <c r="R52" s="34"/>
      <c r="S52" s="35"/>
      <c r="T52" s="33">
        <v>1</v>
      </c>
      <c r="U52" s="34">
        <v>1</v>
      </c>
      <c r="V52" s="34"/>
      <c r="W52" s="35"/>
    </row>
    <row r="53" spans="1:23" s="161" customFormat="1" ht="15.75" customHeight="1" x14ac:dyDescent="0.25">
      <c r="A53" s="22" t="s">
        <v>95</v>
      </c>
      <c r="B53" s="19" t="s">
        <v>96</v>
      </c>
      <c r="C53" s="23">
        <v>3</v>
      </c>
      <c r="D53" s="20"/>
      <c r="E53" s="55">
        <v>3</v>
      </c>
      <c r="F53" s="21"/>
      <c r="G53" s="53"/>
      <c r="H53" s="55">
        <v>3</v>
      </c>
      <c r="I53" s="176"/>
      <c r="J53" s="23">
        <v>30</v>
      </c>
      <c r="K53" s="20">
        <v>15</v>
      </c>
      <c r="L53" s="34"/>
      <c r="M53" s="34">
        <v>15</v>
      </c>
      <c r="N53" s="34"/>
      <c r="O53" s="21"/>
      <c r="P53" s="33"/>
      <c r="Q53" s="34"/>
      <c r="R53" s="34"/>
      <c r="S53" s="35"/>
      <c r="T53" s="33">
        <v>1</v>
      </c>
      <c r="U53" s="34">
        <v>1</v>
      </c>
      <c r="V53" s="34"/>
      <c r="W53" s="35"/>
    </row>
    <row r="54" spans="1:23" s="161" customFormat="1" ht="15.75" customHeight="1" x14ac:dyDescent="0.25">
      <c r="A54" s="22" t="s">
        <v>97</v>
      </c>
      <c r="B54" s="19" t="s">
        <v>98</v>
      </c>
      <c r="C54" s="23">
        <v>3</v>
      </c>
      <c r="D54" s="20"/>
      <c r="E54" s="55">
        <v>3</v>
      </c>
      <c r="F54" s="21"/>
      <c r="G54" s="53"/>
      <c r="H54" s="55">
        <v>3</v>
      </c>
      <c r="I54" s="176"/>
      <c r="J54" s="23">
        <v>30</v>
      </c>
      <c r="K54" s="20">
        <v>15</v>
      </c>
      <c r="L54" s="34"/>
      <c r="M54" s="34">
        <v>15</v>
      </c>
      <c r="N54" s="34"/>
      <c r="O54" s="21"/>
      <c r="P54" s="33"/>
      <c r="Q54" s="34"/>
      <c r="R54" s="34"/>
      <c r="S54" s="35"/>
      <c r="T54" s="34">
        <v>1</v>
      </c>
      <c r="U54" s="34">
        <v>1</v>
      </c>
      <c r="V54" s="34"/>
      <c r="W54" s="35"/>
    </row>
    <row r="55" spans="1:23" s="161" customFormat="1" ht="15.75" customHeight="1" x14ac:dyDescent="0.25">
      <c r="A55" s="22" t="s">
        <v>99</v>
      </c>
      <c r="B55" s="19" t="s">
        <v>100</v>
      </c>
      <c r="C55" s="23">
        <v>3</v>
      </c>
      <c r="D55" s="20"/>
      <c r="E55" s="55"/>
      <c r="F55" s="21"/>
      <c r="G55" s="53"/>
      <c r="H55" s="55">
        <v>4</v>
      </c>
      <c r="I55" s="176"/>
      <c r="J55" s="23">
        <v>30</v>
      </c>
      <c r="K55" s="20"/>
      <c r="L55" s="34"/>
      <c r="M55" s="34">
        <v>30</v>
      </c>
      <c r="N55" s="34"/>
      <c r="O55" s="21"/>
      <c r="P55" s="33"/>
      <c r="Q55" s="34"/>
      <c r="R55" s="34"/>
      <c r="S55" s="35"/>
      <c r="T55" s="33"/>
      <c r="U55" s="34"/>
      <c r="V55" s="34"/>
      <c r="W55" s="35">
        <v>2</v>
      </c>
    </row>
    <row r="56" spans="1:23" s="161" customFormat="1" ht="15.75" customHeight="1" x14ac:dyDescent="0.25">
      <c r="A56" s="22" t="s">
        <v>101</v>
      </c>
      <c r="B56" s="19" t="s">
        <v>102</v>
      </c>
      <c r="C56" s="23">
        <v>3</v>
      </c>
      <c r="D56" s="20"/>
      <c r="E56" s="55"/>
      <c r="F56" s="21"/>
      <c r="G56" s="53"/>
      <c r="H56" s="55">
        <v>4</v>
      </c>
      <c r="I56" s="176"/>
      <c r="J56" s="23">
        <v>30</v>
      </c>
      <c r="K56" s="20"/>
      <c r="L56" s="34"/>
      <c r="M56" s="34">
        <v>30</v>
      </c>
      <c r="N56" s="34"/>
      <c r="O56" s="21"/>
      <c r="P56" s="33"/>
      <c r="Q56" s="34"/>
      <c r="R56" s="34"/>
      <c r="S56" s="35"/>
      <c r="T56" s="33"/>
      <c r="U56" s="34"/>
      <c r="V56" s="34"/>
      <c r="W56" s="35">
        <v>2</v>
      </c>
    </row>
    <row r="57" spans="1:23" s="161" customFormat="1" ht="15.75" customHeight="1" thickBot="1" x14ac:dyDescent="0.3">
      <c r="A57" s="22" t="s">
        <v>103</v>
      </c>
      <c r="B57" s="116" t="s">
        <v>104</v>
      </c>
      <c r="C57" s="26">
        <v>2</v>
      </c>
      <c r="D57" s="125"/>
      <c r="E57" s="177"/>
      <c r="F57" s="126"/>
      <c r="G57" s="178"/>
      <c r="H57" s="177">
        <v>4</v>
      </c>
      <c r="I57" s="179"/>
      <c r="J57" s="26">
        <v>15</v>
      </c>
      <c r="K57" s="125"/>
      <c r="L57" s="96"/>
      <c r="M57" s="96">
        <v>15</v>
      </c>
      <c r="N57" s="96"/>
      <c r="O57" s="126"/>
      <c r="P57" s="98"/>
      <c r="Q57" s="96"/>
      <c r="R57" s="96"/>
      <c r="S57" s="97"/>
      <c r="T57" s="98"/>
      <c r="U57" s="96"/>
      <c r="V57" s="96"/>
      <c r="W57" s="97">
        <v>1</v>
      </c>
    </row>
    <row r="58" spans="1:23" s="161" customFormat="1" ht="15.75" customHeight="1" x14ac:dyDescent="0.25">
      <c r="A58" s="277" t="s">
        <v>83</v>
      </c>
      <c r="B58" s="278"/>
      <c r="C58" s="135">
        <f>SUM(C48:C57)</f>
        <v>45</v>
      </c>
      <c r="D58" s="135"/>
      <c r="E58" s="135"/>
      <c r="F58" s="135"/>
      <c r="G58" s="135"/>
      <c r="H58" s="135"/>
      <c r="I58" s="135"/>
      <c r="J58" s="135">
        <f t="shared" ref="J58:W58" si="2">SUM(J48:J57)</f>
        <v>375</v>
      </c>
      <c r="K58" s="135">
        <f t="shared" si="2"/>
        <v>60</v>
      </c>
      <c r="L58" s="135">
        <f t="shared" si="2"/>
        <v>0</v>
      </c>
      <c r="M58" s="135">
        <f t="shared" si="2"/>
        <v>195</v>
      </c>
      <c r="N58" s="135">
        <f t="shared" si="2"/>
        <v>0</v>
      </c>
      <c r="O58" s="135">
        <f t="shared" si="2"/>
        <v>120</v>
      </c>
      <c r="P58" s="135">
        <f t="shared" si="2"/>
        <v>0</v>
      </c>
      <c r="Q58" s="135">
        <f t="shared" si="2"/>
        <v>4</v>
      </c>
      <c r="R58" s="135">
        <f t="shared" si="2"/>
        <v>1</v>
      </c>
      <c r="S58" s="135">
        <f t="shared" si="2"/>
        <v>5</v>
      </c>
      <c r="T58" s="135">
        <f t="shared" si="2"/>
        <v>3</v>
      </c>
      <c r="U58" s="135">
        <f t="shared" si="2"/>
        <v>5</v>
      </c>
      <c r="V58" s="135">
        <f t="shared" si="2"/>
        <v>0</v>
      </c>
      <c r="W58" s="135">
        <f t="shared" si="2"/>
        <v>7</v>
      </c>
    </row>
    <row r="59" spans="1:23" s="161" customFormat="1" ht="15.75" customHeight="1" x14ac:dyDescent="0.25">
      <c r="A59" s="265" t="s">
        <v>105</v>
      </c>
      <c r="B59" s="265"/>
      <c r="C59" s="265"/>
      <c r="D59" s="265"/>
      <c r="E59" s="265"/>
      <c r="F59" s="265"/>
      <c r="G59" s="265"/>
      <c r="H59" s="265"/>
      <c r="I59" s="265"/>
      <c r="J59" s="265"/>
      <c r="K59" s="265"/>
      <c r="L59" s="265"/>
      <c r="M59" s="265"/>
      <c r="N59" s="265"/>
      <c r="O59" s="265"/>
      <c r="P59" s="265"/>
      <c r="Q59" s="265"/>
      <c r="R59" s="265"/>
      <c r="S59" s="265"/>
      <c r="T59" s="265"/>
      <c r="U59" s="265"/>
      <c r="V59" s="265"/>
      <c r="W59" s="266"/>
    </row>
    <row r="60" spans="1:23" s="161" customFormat="1" ht="15.75" customHeight="1" x14ac:dyDescent="0.25">
      <c r="A60" s="22" t="s">
        <v>106</v>
      </c>
      <c r="B60" s="105" t="s">
        <v>107</v>
      </c>
      <c r="C60" s="23">
        <v>2</v>
      </c>
      <c r="D60" s="20"/>
      <c r="E60" s="20">
        <v>2</v>
      </c>
      <c r="F60" s="52"/>
      <c r="G60" s="53"/>
      <c r="H60" s="20"/>
      <c r="I60" s="54"/>
      <c r="J60" s="23">
        <v>30</v>
      </c>
      <c r="K60" s="56">
        <v>30</v>
      </c>
      <c r="L60" s="34"/>
      <c r="M60" s="34"/>
      <c r="N60" s="55"/>
      <c r="O60" s="57"/>
      <c r="P60" s="33"/>
      <c r="Q60" s="56"/>
      <c r="R60" s="56">
        <v>2</v>
      </c>
      <c r="S60" s="101"/>
      <c r="T60" s="33"/>
      <c r="U60" s="56"/>
      <c r="V60" s="56"/>
      <c r="W60" s="101"/>
    </row>
    <row r="61" spans="1:23" s="161" customFormat="1" ht="15.75" customHeight="1" thickBot="1" x14ac:dyDescent="0.3">
      <c r="A61" s="22" t="s">
        <v>108</v>
      </c>
      <c r="B61" s="142" t="s">
        <v>109</v>
      </c>
      <c r="C61" s="124">
        <v>2</v>
      </c>
      <c r="D61" s="125"/>
      <c r="E61" s="125">
        <v>3</v>
      </c>
      <c r="F61" s="143"/>
      <c r="G61" s="125"/>
      <c r="H61" s="125"/>
      <c r="I61" s="3"/>
      <c r="J61" s="26">
        <v>30</v>
      </c>
      <c r="K61" s="62">
        <v>30</v>
      </c>
      <c r="L61" s="95"/>
      <c r="M61" s="95"/>
      <c r="N61" s="144"/>
      <c r="O61" s="62"/>
      <c r="P61" s="102"/>
      <c r="Q61" s="95"/>
      <c r="R61" s="95"/>
      <c r="S61" s="124"/>
      <c r="T61" s="102">
        <v>2</v>
      </c>
      <c r="U61" s="95"/>
      <c r="V61" s="95"/>
      <c r="W61" s="124"/>
    </row>
    <row r="62" spans="1:23" s="161" customFormat="1" ht="15.75" customHeight="1" x14ac:dyDescent="0.25">
      <c r="A62" s="275" t="s">
        <v>83</v>
      </c>
      <c r="B62" s="276"/>
      <c r="C62" s="135">
        <f>SUM(C60:C61)</f>
        <v>4</v>
      </c>
      <c r="D62" s="138"/>
      <c r="E62" s="139"/>
      <c r="F62" s="139"/>
      <c r="G62" s="139"/>
      <c r="H62" s="139"/>
      <c r="I62" s="137"/>
      <c r="J62" s="135">
        <f t="shared" ref="J62:W62" si="3">SUM(J60:J61)</f>
        <v>60</v>
      </c>
      <c r="K62" s="135">
        <f t="shared" si="3"/>
        <v>60</v>
      </c>
      <c r="L62" s="128">
        <f t="shared" si="3"/>
        <v>0</v>
      </c>
      <c r="M62" s="128">
        <f t="shared" si="3"/>
        <v>0</v>
      </c>
      <c r="N62" s="128">
        <f t="shared" si="3"/>
        <v>0</v>
      </c>
      <c r="O62" s="135">
        <f t="shared" si="3"/>
        <v>0</v>
      </c>
      <c r="P62" s="135">
        <f t="shared" si="3"/>
        <v>0</v>
      </c>
      <c r="Q62" s="128">
        <f t="shared" si="3"/>
        <v>0</v>
      </c>
      <c r="R62" s="128">
        <f t="shared" si="3"/>
        <v>2</v>
      </c>
      <c r="S62" s="135">
        <f t="shared" si="3"/>
        <v>0</v>
      </c>
      <c r="T62" s="135">
        <f t="shared" si="3"/>
        <v>2</v>
      </c>
      <c r="U62" s="128">
        <f t="shared" si="3"/>
        <v>0</v>
      </c>
      <c r="V62" s="128">
        <f t="shared" si="3"/>
        <v>0</v>
      </c>
      <c r="W62" s="135">
        <f t="shared" si="3"/>
        <v>0</v>
      </c>
    </row>
    <row r="63" spans="1:23" s="161" customFormat="1" ht="15.75" customHeight="1" x14ac:dyDescent="0.25">
      <c r="A63" s="241" t="s">
        <v>110</v>
      </c>
      <c r="B63" s="241"/>
      <c r="C63" s="241"/>
      <c r="D63" s="241"/>
      <c r="E63" s="241"/>
      <c r="F63" s="241"/>
      <c r="G63" s="241"/>
      <c r="H63" s="241"/>
      <c r="I63" s="241"/>
      <c r="J63" s="241"/>
      <c r="K63" s="241"/>
      <c r="L63" s="241"/>
      <c r="M63" s="241"/>
      <c r="N63" s="241"/>
      <c r="O63" s="241"/>
      <c r="P63" s="241"/>
      <c r="Q63" s="241"/>
      <c r="R63" s="241"/>
      <c r="S63" s="241"/>
      <c r="T63" s="241"/>
      <c r="U63" s="241"/>
      <c r="V63" s="241"/>
      <c r="W63" s="242"/>
    </row>
    <row r="64" spans="1:23" s="161" customFormat="1" ht="15.75" customHeight="1" thickBot="1" x14ac:dyDescent="0.3">
      <c r="A64" s="102" t="s">
        <v>111</v>
      </c>
      <c r="B64" s="116" t="s">
        <v>112</v>
      </c>
      <c r="C64" s="26">
        <v>2</v>
      </c>
      <c r="D64" s="27"/>
      <c r="E64" s="96">
        <v>3</v>
      </c>
      <c r="F64" s="61"/>
      <c r="G64" s="98"/>
      <c r="H64" s="96"/>
      <c r="I64" s="97"/>
      <c r="J64" s="26">
        <v>30</v>
      </c>
      <c r="K64" s="98">
        <v>30</v>
      </c>
      <c r="L64" s="96"/>
      <c r="M64" s="96"/>
      <c r="N64" s="96"/>
      <c r="O64" s="97"/>
      <c r="P64" s="98"/>
      <c r="Q64" s="96"/>
      <c r="R64" s="96"/>
      <c r="S64" s="97"/>
      <c r="T64" s="27">
        <v>2</v>
      </c>
      <c r="U64" s="96"/>
      <c r="V64" s="96"/>
      <c r="W64" s="97"/>
    </row>
    <row r="65" spans="1:23" s="161" customFormat="1" ht="15.75" customHeight="1" thickBot="1" x14ac:dyDescent="0.3">
      <c r="A65" s="279" t="s">
        <v>83</v>
      </c>
      <c r="B65" s="280"/>
      <c r="C65" s="16">
        <f>SUM(C64:C64)</f>
        <v>2</v>
      </c>
      <c r="D65" s="92"/>
      <c r="E65" s="93"/>
      <c r="F65" s="51"/>
      <c r="G65" s="99"/>
      <c r="H65" s="93"/>
      <c r="I65" s="94"/>
      <c r="J65" s="16">
        <f t="shared" ref="J65:O65" si="4">SUM(J64:J64)</f>
        <v>30</v>
      </c>
      <c r="K65" s="88">
        <f t="shared" si="4"/>
        <v>30</v>
      </c>
      <c r="L65" s="46">
        <f t="shared" si="4"/>
        <v>0</v>
      </c>
      <c r="M65" s="46">
        <f t="shared" si="4"/>
        <v>0</v>
      </c>
      <c r="N65" s="46">
        <f t="shared" si="4"/>
        <v>0</v>
      </c>
      <c r="O65" s="47">
        <f t="shared" si="4"/>
        <v>0</v>
      </c>
      <c r="P65" s="88">
        <f t="shared" ref="P65:W65" si="5">SUM(P64:P64)</f>
        <v>0</v>
      </c>
      <c r="Q65" s="46">
        <f t="shared" si="5"/>
        <v>0</v>
      </c>
      <c r="R65" s="46">
        <f t="shared" si="5"/>
        <v>0</v>
      </c>
      <c r="S65" s="89">
        <f t="shared" si="5"/>
        <v>0</v>
      </c>
      <c r="T65" s="88">
        <f t="shared" si="5"/>
        <v>2</v>
      </c>
      <c r="U65" s="46">
        <f t="shared" si="5"/>
        <v>0</v>
      </c>
      <c r="V65" s="46">
        <f t="shared" si="5"/>
        <v>0</v>
      </c>
      <c r="W65" s="47">
        <f t="shared" si="5"/>
        <v>0</v>
      </c>
    </row>
    <row r="66" spans="1:23" s="161" customFormat="1" ht="15.75" customHeight="1" x14ac:dyDescent="0.25">
      <c r="A66" s="281" t="s">
        <v>113</v>
      </c>
      <c r="B66" s="282"/>
      <c r="C66" s="282"/>
      <c r="D66" s="282"/>
      <c r="E66" s="282"/>
      <c r="F66" s="282"/>
      <c r="G66" s="282"/>
      <c r="H66" s="282"/>
      <c r="I66" s="282"/>
      <c r="J66" s="282"/>
      <c r="K66" s="282"/>
      <c r="L66" s="282"/>
      <c r="M66" s="282"/>
      <c r="N66" s="282"/>
      <c r="O66" s="283"/>
      <c r="P66" s="248">
        <v>4</v>
      </c>
      <c r="Q66" s="249"/>
      <c r="R66" s="284">
        <v>2</v>
      </c>
      <c r="S66" s="285"/>
      <c r="T66" s="248">
        <v>2</v>
      </c>
      <c r="U66" s="249"/>
      <c r="V66" s="284">
        <v>0</v>
      </c>
      <c r="W66" s="285"/>
    </row>
    <row r="67" spans="1:23" x14ac:dyDescent="0.25">
      <c r="A67" s="28"/>
      <c r="B67" s="28"/>
      <c r="C67" s="28"/>
      <c r="D67" s="28"/>
      <c r="E67" s="28"/>
      <c r="F67" s="28"/>
      <c r="G67" s="28"/>
      <c r="H67" s="28"/>
      <c r="I67" s="28"/>
      <c r="J67" s="28"/>
      <c r="K67" s="28"/>
      <c r="L67" s="28"/>
      <c r="M67" s="28"/>
      <c r="N67" s="28"/>
      <c r="O67" s="28"/>
      <c r="P67" s="62"/>
      <c r="Q67" s="62"/>
      <c r="R67" s="62"/>
      <c r="S67" s="62"/>
      <c r="T67" s="62"/>
      <c r="U67" s="62"/>
      <c r="V67" s="62"/>
      <c r="W67" s="62"/>
    </row>
    <row r="68" spans="1:23" s="106" customFormat="1" x14ac:dyDescent="0.25">
      <c r="A68" s="271" t="s">
        <v>114</v>
      </c>
      <c r="B68" s="271"/>
      <c r="C68" s="271"/>
      <c r="D68" s="271"/>
      <c r="E68" s="271"/>
      <c r="F68" s="271"/>
      <c r="G68" s="271"/>
      <c r="H68" s="271"/>
      <c r="I68" s="271"/>
      <c r="J68" s="271"/>
      <c r="K68" s="271"/>
      <c r="L68" s="271"/>
      <c r="M68" s="271"/>
      <c r="N68" s="271"/>
      <c r="O68" s="271"/>
      <c r="P68" s="271"/>
      <c r="Q68" s="271"/>
      <c r="R68" s="271"/>
      <c r="S68" s="271"/>
      <c r="T68" s="271"/>
      <c r="U68" s="271"/>
      <c r="V68" s="271"/>
      <c r="W68" s="271"/>
    </row>
    <row r="69" spans="1:23" s="106" customFormat="1" ht="15" customHeight="1" x14ac:dyDescent="0.25">
      <c r="A69" s="245" t="s">
        <v>115</v>
      </c>
      <c r="B69" s="245"/>
      <c r="C69" s="245"/>
      <c r="D69" s="245"/>
      <c r="E69" s="245"/>
      <c r="F69" s="245"/>
      <c r="G69" s="245"/>
      <c r="H69" s="245"/>
      <c r="I69" s="245"/>
      <c r="J69" s="245"/>
      <c r="K69" s="245"/>
      <c r="L69" s="245"/>
      <c r="M69" s="245"/>
      <c r="N69" s="245"/>
      <c r="O69" s="245"/>
      <c r="P69" s="245"/>
      <c r="Q69" s="245"/>
      <c r="R69" s="245"/>
      <c r="S69" s="245"/>
      <c r="T69" s="245"/>
      <c r="U69" s="245"/>
      <c r="V69" s="245"/>
      <c r="W69" s="245"/>
    </row>
    <row r="70" spans="1:23" s="106" customFormat="1" ht="15" customHeight="1" x14ac:dyDescent="0.25">
      <c r="A70" s="272" t="s">
        <v>116</v>
      </c>
      <c r="B70" s="272"/>
      <c r="C70" s="272"/>
      <c r="D70" s="272"/>
      <c r="E70" s="272"/>
      <c r="F70" s="272"/>
      <c r="G70" s="272"/>
      <c r="H70" s="272"/>
      <c r="I70" s="272"/>
      <c r="J70" s="272"/>
      <c r="K70" s="272"/>
      <c r="L70" s="272"/>
      <c r="M70" s="272"/>
      <c r="N70" s="272"/>
      <c r="O70" s="272"/>
      <c r="P70" s="272"/>
      <c r="Q70" s="272"/>
      <c r="R70" s="272"/>
      <c r="S70" s="272"/>
      <c r="T70" s="272"/>
      <c r="U70" s="272"/>
      <c r="V70" s="272"/>
      <c r="W70" s="272"/>
    </row>
    <row r="71" spans="1:23" s="106" customFormat="1" ht="15" customHeight="1" x14ac:dyDescent="0.25">
      <c r="A71" s="245" t="s">
        <v>117</v>
      </c>
      <c r="B71" s="245"/>
      <c r="C71" s="245"/>
      <c r="D71" s="245"/>
      <c r="E71" s="245"/>
      <c r="F71" s="245"/>
      <c r="G71" s="245"/>
      <c r="H71" s="245"/>
      <c r="I71" s="245"/>
      <c r="J71" s="245"/>
      <c r="K71" s="245"/>
      <c r="L71" s="245"/>
      <c r="M71" s="245"/>
      <c r="N71" s="245"/>
      <c r="O71" s="245"/>
      <c r="P71" s="245"/>
      <c r="Q71" s="245"/>
      <c r="R71" s="245"/>
      <c r="S71" s="245"/>
      <c r="T71" s="245"/>
      <c r="U71" s="245"/>
      <c r="V71" s="245"/>
      <c r="W71" s="245"/>
    </row>
    <row r="72" spans="1:23" s="106" customFormat="1" ht="15" customHeight="1" x14ac:dyDescent="0.25">
      <c r="A72" s="245" t="s">
        <v>118</v>
      </c>
      <c r="B72" s="245"/>
      <c r="C72" s="245"/>
      <c r="D72" s="245"/>
      <c r="E72" s="245"/>
      <c r="F72" s="245"/>
      <c r="G72" s="245"/>
      <c r="H72" s="245"/>
      <c r="I72" s="245"/>
      <c r="J72" s="245"/>
      <c r="K72" s="245"/>
      <c r="L72" s="245"/>
      <c r="M72" s="245"/>
      <c r="N72" s="245"/>
      <c r="O72" s="245"/>
      <c r="P72" s="245"/>
      <c r="Q72" s="245"/>
      <c r="R72" s="245"/>
      <c r="S72" s="245"/>
      <c r="T72" s="245"/>
      <c r="U72" s="245"/>
      <c r="V72" s="245"/>
      <c r="W72" s="245"/>
    </row>
    <row r="73" spans="1:23" s="106" customFormat="1" ht="15" customHeight="1" x14ac:dyDescent="0.25">
      <c r="A73" s="245" t="s">
        <v>119</v>
      </c>
      <c r="B73" s="245"/>
      <c r="C73" s="245"/>
      <c r="D73" s="245"/>
      <c r="E73" s="245"/>
      <c r="F73" s="245"/>
      <c r="G73" s="245"/>
      <c r="H73" s="245"/>
      <c r="I73" s="245"/>
      <c r="J73" s="245"/>
      <c r="K73" s="245"/>
      <c r="L73" s="245"/>
      <c r="M73" s="245"/>
      <c r="N73" s="245"/>
      <c r="O73" s="245"/>
      <c r="P73" s="245"/>
      <c r="Q73" s="245"/>
      <c r="R73" s="245"/>
      <c r="S73" s="245"/>
      <c r="T73" s="245"/>
      <c r="U73" s="245"/>
      <c r="V73" s="245"/>
      <c r="W73" s="245"/>
    </row>
    <row r="74" spans="1:23" s="106" customFormat="1" ht="15" customHeight="1" x14ac:dyDescent="0.25">
      <c r="A74" s="245" t="s">
        <v>120</v>
      </c>
      <c r="B74" s="245"/>
      <c r="C74" s="245"/>
      <c r="D74" s="245"/>
      <c r="E74" s="245"/>
      <c r="F74" s="245"/>
      <c r="G74" s="245"/>
      <c r="H74" s="245"/>
      <c r="I74" s="245"/>
      <c r="J74" s="245"/>
      <c r="K74" s="245"/>
      <c r="L74" s="245"/>
      <c r="M74" s="245"/>
      <c r="N74" s="245"/>
      <c r="O74" s="245"/>
      <c r="P74" s="245"/>
      <c r="Q74" s="245"/>
      <c r="R74" s="245"/>
      <c r="S74" s="245"/>
      <c r="T74" s="245"/>
      <c r="U74" s="245"/>
      <c r="V74" s="245"/>
      <c r="W74" s="245"/>
    </row>
    <row r="75" spans="1:23" s="106" customFormat="1" x14ac:dyDescent="0.25">
      <c r="A75" s="28"/>
      <c r="B75" s="28"/>
      <c r="C75" s="28"/>
      <c r="D75" s="28"/>
      <c r="E75" s="28"/>
      <c r="F75" s="28"/>
      <c r="G75" s="28"/>
      <c r="H75" s="28"/>
      <c r="I75" s="28"/>
      <c r="J75" s="28"/>
      <c r="K75" s="28"/>
      <c r="L75" s="28"/>
      <c r="M75" s="28"/>
      <c r="N75" s="28"/>
      <c r="O75" s="28"/>
      <c r="P75" s="62"/>
      <c r="Q75" s="62"/>
      <c r="R75" s="62"/>
      <c r="S75" s="62"/>
      <c r="T75" s="62"/>
      <c r="U75" s="62"/>
      <c r="V75" s="62"/>
      <c r="W75" s="62"/>
    </row>
    <row r="76" spans="1:23" s="106" customFormat="1" x14ac:dyDescent="0.25">
      <c r="A76" s="107" t="s">
        <v>121</v>
      </c>
      <c r="B76" s="107"/>
      <c r="C76" s="107"/>
      <c r="D76" s="107"/>
      <c r="E76" s="107"/>
      <c r="F76" s="107"/>
      <c r="G76" s="107"/>
      <c r="H76" s="107"/>
      <c r="I76" s="107"/>
      <c r="J76" s="107"/>
      <c r="K76" s="107"/>
      <c r="L76" s="107"/>
      <c r="M76" s="107"/>
      <c r="N76" s="107"/>
      <c r="O76" s="107"/>
      <c r="P76" s="107"/>
      <c r="Q76" s="107"/>
      <c r="R76" s="107"/>
      <c r="S76" s="107"/>
      <c r="T76" s="107"/>
      <c r="U76" s="107"/>
    </row>
    <row r="77" spans="1:23" s="106" customFormat="1" x14ac:dyDescent="0.25">
      <c r="A77" s="28"/>
      <c r="B77" s="28"/>
      <c r="C77" s="28"/>
      <c r="D77" s="28"/>
      <c r="E77" s="28"/>
      <c r="F77" s="28"/>
      <c r="G77" s="28"/>
      <c r="H77" s="28"/>
      <c r="I77" s="28"/>
      <c r="J77" s="28"/>
      <c r="K77" s="28"/>
      <c r="L77" s="28"/>
      <c r="M77" s="28"/>
      <c r="N77" s="28"/>
      <c r="O77" s="28"/>
      <c r="P77" s="62"/>
      <c r="Q77" s="62"/>
      <c r="R77" s="62"/>
      <c r="S77" s="62"/>
      <c r="T77" s="62"/>
      <c r="U77" s="62"/>
      <c r="V77" s="62"/>
      <c r="W77" s="62"/>
    </row>
    <row r="78" spans="1:23" s="106" customFormat="1" x14ac:dyDescent="0.25">
      <c r="A78" s="107" t="s">
        <v>122</v>
      </c>
      <c r="B78" s="107"/>
      <c r="C78" s="107"/>
      <c r="D78" s="107"/>
      <c r="E78" s="107"/>
      <c r="F78" s="107"/>
      <c r="G78" s="107"/>
      <c r="H78" s="107"/>
      <c r="I78" s="107"/>
      <c r="J78" s="107"/>
      <c r="K78" s="107"/>
      <c r="L78" s="107"/>
      <c r="M78" s="107"/>
      <c r="N78" s="107"/>
      <c r="O78" s="107"/>
      <c r="P78" s="107"/>
      <c r="Q78" s="107"/>
      <c r="R78" s="107"/>
      <c r="S78" s="107"/>
      <c r="T78" s="107"/>
      <c r="U78" s="107"/>
      <c r="V78" s="107"/>
      <c r="W78" s="107"/>
    </row>
    <row r="79" spans="1:23" s="106" customFormat="1" x14ac:dyDescent="0.25">
      <c r="A79" s="107" t="s">
        <v>123</v>
      </c>
      <c r="B79" s="107"/>
      <c r="C79" s="107"/>
      <c r="D79" s="107"/>
      <c r="E79" s="107"/>
      <c r="F79" s="107"/>
      <c r="G79" s="107"/>
      <c r="H79" s="107"/>
      <c r="I79" s="107"/>
      <c r="J79" s="107"/>
      <c r="K79" s="107"/>
      <c r="L79" s="107"/>
      <c r="M79" s="107"/>
      <c r="N79" s="107"/>
      <c r="O79" s="107"/>
      <c r="P79" s="107"/>
      <c r="Q79" s="107"/>
      <c r="R79" s="107"/>
      <c r="S79" s="107"/>
      <c r="T79" s="107"/>
      <c r="U79" s="107"/>
      <c r="V79" s="107"/>
      <c r="W79" s="107"/>
    </row>
    <row r="80" spans="1:23" s="106" customFormat="1" x14ac:dyDescent="0.25">
      <c r="A80" s="193" t="s">
        <v>170</v>
      </c>
      <c r="B80" s="108"/>
      <c r="C80" s="108"/>
      <c r="D80" s="108"/>
      <c r="E80" s="108"/>
      <c r="F80" s="108"/>
      <c r="G80" s="108"/>
      <c r="H80" s="108"/>
      <c r="I80" s="108"/>
      <c r="J80" s="108"/>
      <c r="K80" s="108"/>
      <c r="L80" s="108"/>
      <c r="M80" s="108"/>
      <c r="N80" s="108"/>
      <c r="O80" s="108"/>
      <c r="P80" s="108"/>
      <c r="Q80" s="108"/>
      <c r="R80" s="108"/>
      <c r="S80" s="108"/>
      <c r="T80" s="108"/>
      <c r="U80" s="108"/>
      <c r="V80" s="108"/>
      <c r="W80" s="108"/>
    </row>
    <row r="81" spans="1:23" s="106" customFormat="1" x14ac:dyDescent="0.25">
      <c r="A81" s="108" t="s">
        <v>124</v>
      </c>
      <c r="B81" s="108"/>
      <c r="C81" s="108"/>
      <c r="D81" s="108"/>
      <c r="E81" s="108"/>
      <c r="F81" s="108"/>
      <c r="G81" s="108"/>
      <c r="H81" s="108"/>
      <c r="I81" s="108"/>
      <c r="J81" s="108"/>
      <c r="K81" s="108"/>
      <c r="L81" s="108"/>
      <c r="M81" s="108"/>
      <c r="N81" s="108"/>
      <c r="O81" s="108"/>
      <c r="P81" s="108"/>
      <c r="Q81" s="108"/>
      <c r="R81" s="108"/>
      <c r="S81" s="108"/>
      <c r="T81" s="108"/>
      <c r="U81" s="108"/>
      <c r="V81" s="108"/>
      <c r="W81" s="108"/>
    </row>
    <row r="82" spans="1:23" s="106" customFormat="1" x14ac:dyDescent="0.25">
      <c r="A82" s="108" t="s">
        <v>125</v>
      </c>
      <c r="B82" s="108"/>
      <c r="C82" s="108"/>
      <c r="D82" s="108"/>
      <c r="E82" s="108"/>
      <c r="F82" s="108"/>
      <c r="G82" s="108"/>
      <c r="H82" s="108"/>
      <c r="I82" s="108"/>
      <c r="J82" s="108"/>
      <c r="K82" s="108"/>
      <c r="L82" s="108"/>
      <c r="M82" s="108"/>
      <c r="N82" s="108"/>
      <c r="O82" s="108"/>
      <c r="P82" s="108"/>
      <c r="Q82" s="108"/>
      <c r="R82" s="108"/>
      <c r="S82" s="108"/>
      <c r="T82" s="108"/>
      <c r="U82" s="108"/>
      <c r="V82" s="108"/>
      <c r="W82" s="108"/>
    </row>
    <row r="83" spans="1:23" s="106" customFormat="1" x14ac:dyDescent="0.25">
      <c r="A83" s="185" t="s">
        <v>126</v>
      </c>
      <c r="B83" s="108"/>
      <c r="C83" s="108"/>
      <c r="D83" s="108"/>
      <c r="E83" s="108"/>
      <c r="F83" s="108"/>
      <c r="G83" s="108"/>
      <c r="H83" s="108"/>
      <c r="I83" s="108"/>
      <c r="J83" s="108"/>
      <c r="K83" s="108"/>
      <c r="L83" s="108"/>
      <c r="M83" s="108"/>
      <c r="N83" s="108"/>
      <c r="O83" s="108"/>
      <c r="P83" s="108"/>
      <c r="Q83" s="108"/>
      <c r="R83" s="108"/>
      <c r="S83" s="108"/>
      <c r="T83" s="108"/>
      <c r="U83" s="108"/>
      <c r="V83" s="108"/>
      <c r="W83" s="108"/>
    </row>
    <row r="84" spans="1:23" s="106" customFormat="1" x14ac:dyDescent="0.25">
      <c r="A84" s="185" t="s">
        <v>127</v>
      </c>
      <c r="B84" s="108"/>
      <c r="C84" s="108"/>
      <c r="D84" s="108"/>
      <c r="E84" s="108"/>
      <c r="F84" s="108"/>
      <c r="G84" s="108"/>
      <c r="H84" s="108"/>
      <c r="I84" s="108"/>
      <c r="J84" s="108"/>
      <c r="K84" s="108"/>
      <c r="L84" s="108"/>
      <c r="M84" s="108"/>
      <c r="N84" s="108"/>
      <c r="O84" s="108"/>
      <c r="P84" s="108"/>
      <c r="Q84" s="108"/>
      <c r="R84" s="108"/>
      <c r="S84" s="108"/>
      <c r="T84" s="108"/>
      <c r="U84" s="108"/>
      <c r="V84" s="108"/>
      <c r="W84" s="108"/>
    </row>
    <row r="85" spans="1:23" s="106" customFormat="1" x14ac:dyDescent="0.25">
      <c r="A85" s="108" t="s">
        <v>128</v>
      </c>
    </row>
    <row r="86" spans="1:23" s="106" customFormat="1" x14ac:dyDescent="0.25"/>
    <row r="87" spans="1:23" s="106" customFormat="1" x14ac:dyDescent="0.25">
      <c r="A87" s="108" t="s">
        <v>129</v>
      </c>
      <c r="B87" s="108"/>
      <c r="C87" s="108"/>
      <c r="D87" s="108"/>
      <c r="E87" s="108"/>
      <c r="F87" s="108"/>
      <c r="G87" s="108"/>
      <c r="H87" s="108"/>
      <c r="I87" s="108"/>
      <c r="J87" s="108"/>
      <c r="K87" s="108"/>
      <c r="L87" s="108"/>
      <c r="M87" s="108"/>
      <c r="N87" s="108"/>
      <c r="O87" s="108"/>
      <c r="P87" s="108"/>
      <c r="Q87" s="108"/>
      <c r="R87" s="108"/>
      <c r="S87" s="108"/>
      <c r="T87" s="108"/>
      <c r="U87" s="108"/>
      <c r="V87" s="108"/>
      <c r="W87" s="108"/>
    </row>
    <row r="88" spans="1:23" s="106" customFormat="1" x14ac:dyDescent="0.25">
      <c r="A88" s="108"/>
      <c r="B88" s="194" t="s">
        <v>171</v>
      </c>
      <c r="C88" s="108"/>
      <c r="D88" s="108"/>
      <c r="E88" s="108"/>
      <c r="F88" s="108"/>
      <c r="G88" s="108"/>
      <c r="H88" s="108"/>
      <c r="I88" s="108"/>
      <c r="J88" s="108"/>
      <c r="K88" s="108"/>
      <c r="L88" s="108"/>
      <c r="M88" s="108"/>
      <c r="N88" s="108"/>
      <c r="O88" s="108"/>
      <c r="P88" s="108"/>
      <c r="Q88" s="108"/>
      <c r="R88" s="108"/>
      <c r="S88" s="108"/>
      <c r="T88" s="108"/>
      <c r="U88" s="108"/>
      <c r="V88" s="108"/>
      <c r="W88" s="108"/>
    </row>
    <row r="89" spans="1:23" s="106" customFormat="1" x14ac:dyDescent="0.25">
      <c r="A89" s="108"/>
      <c r="B89" s="194" t="s">
        <v>172</v>
      </c>
      <c r="C89" s="108"/>
      <c r="D89" s="108"/>
      <c r="E89" s="108"/>
      <c r="F89" s="108"/>
      <c r="G89" s="108"/>
      <c r="H89" s="108"/>
      <c r="I89" s="108"/>
      <c r="J89" s="108"/>
      <c r="K89" s="108"/>
      <c r="L89" s="108"/>
      <c r="M89" s="108"/>
      <c r="N89" s="108"/>
      <c r="O89" s="108"/>
      <c r="P89" s="108"/>
      <c r="Q89" s="108"/>
      <c r="R89" s="108"/>
      <c r="S89" s="108"/>
      <c r="T89" s="108"/>
      <c r="U89" s="108"/>
      <c r="V89" s="108"/>
      <c r="W89" s="108"/>
    </row>
    <row r="90" spans="1:23" s="106" customFormat="1" x14ac:dyDescent="0.25">
      <c r="A90" s="108"/>
      <c r="B90" s="194" t="s">
        <v>173</v>
      </c>
      <c r="C90" s="108"/>
      <c r="D90" s="108"/>
      <c r="E90" s="108"/>
      <c r="F90" s="108"/>
      <c r="G90" s="108"/>
      <c r="H90" s="108"/>
      <c r="I90" s="108"/>
      <c r="J90" s="108"/>
      <c r="K90" s="108"/>
      <c r="L90" s="108"/>
      <c r="M90" s="108"/>
      <c r="N90" s="108"/>
      <c r="O90" s="108"/>
      <c r="P90" s="108"/>
      <c r="Q90" s="108"/>
      <c r="R90" s="108"/>
      <c r="S90" s="108"/>
      <c r="T90" s="108"/>
      <c r="U90" s="108"/>
      <c r="V90" s="108"/>
      <c r="W90" s="108"/>
    </row>
    <row r="91" spans="1:23" x14ac:dyDescent="0.25">
      <c r="C91" s="62"/>
      <c r="D91" s="62"/>
      <c r="E91" s="62"/>
      <c r="F91" s="62"/>
      <c r="G91" s="62"/>
      <c r="H91" s="62"/>
      <c r="I91" s="62"/>
      <c r="J91" s="63"/>
      <c r="K91" s="62"/>
      <c r="L91" s="62"/>
      <c r="M91" s="62"/>
      <c r="N91" s="62"/>
      <c r="O91" s="62"/>
      <c r="P91" s="62"/>
      <c r="Q91" s="62"/>
      <c r="R91" s="62"/>
      <c r="S91" s="62"/>
      <c r="T91" s="62"/>
      <c r="U91" s="62"/>
      <c r="V91" s="62"/>
      <c r="W91" s="62"/>
    </row>
    <row r="92" spans="1:23" x14ac:dyDescent="0.25">
      <c r="A92" s="31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</row>
    <row r="93" spans="1:23" x14ac:dyDescent="0.25">
      <c r="B93" s="269" t="s">
        <v>130</v>
      </c>
      <c r="C93" s="269"/>
      <c r="D93" s="269"/>
      <c r="E93" s="269"/>
      <c r="F93" s="269"/>
      <c r="G93" s="269"/>
      <c r="H93" s="269"/>
      <c r="I93" s="269"/>
      <c r="J93" s="269"/>
      <c r="K93" s="269"/>
      <c r="L93" s="269"/>
      <c r="M93" s="269"/>
      <c r="N93" s="269"/>
      <c r="O93" s="269"/>
      <c r="P93" s="269"/>
      <c r="Q93" s="269"/>
      <c r="R93" s="269"/>
      <c r="S93" s="269"/>
      <c r="T93" s="269"/>
      <c r="U93" s="269"/>
      <c r="V93" s="269"/>
      <c r="W93" s="269"/>
    </row>
    <row r="96" spans="1:23" x14ac:dyDescent="0.25">
      <c r="B96" s="3" t="s">
        <v>131</v>
      </c>
      <c r="C96" s="270" t="s">
        <v>132</v>
      </c>
      <c r="D96" s="270"/>
      <c r="E96" s="270"/>
      <c r="F96" s="270"/>
      <c r="G96" s="270"/>
      <c r="H96" s="270"/>
      <c r="I96" s="270"/>
      <c r="M96" s="264" t="s">
        <v>133</v>
      </c>
      <c r="N96" s="264"/>
      <c r="O96" s="264"/>
      <c r="P96" s="264"/>
      <c r="Q96" s="264"/>
      <c r="R96" s="264"/>
      <c r="S96" s="264"/>
      <c r="T96" s="264"/>
      <c r="U96" s="264"/>
    </row>
    <row r="97" spans="1:22" x14ac:dyDescent="0.25">
      <c r="B97" s="3" t="s">
        <v>134</v>
      </c>
      <c r="C97" s="264" t="s">
        <v>135</v>
      </c>
      <c r="D97" s="264"/>
      <c r="E97" s="264"/>
      <c r="F97" s="264"/>
      <c r="G97" s="264"/>
      <c r="H97" s="264"/>
      <c r="I97" s="264"/>
      <c r="M97" s="264" t="s">
        <v>136</v>
      </c>
      <c r="N97" s="264"/>
      <c r="O97" s="264"/>
      <c r="P97" s="264"/>
      <c r="Q97" s="264"/>
      <c r="R97" s="264"/>
      <c r="S97" s="264"/>
      <c r="T97" s="264"/>
      <c r="U97" s="264"/>
      <c r="V97" s="264"/>
    </row>
    <row r="100" spans="1:22" x14ac:dyDescent="0.25">
      <c r="A100" s="29" t="s">
        <v>137</v>
      </c>
    </row>
  </sheetData>
  <mergeCells count="70">
    <mergeCell ref="I17:I20"/>
    <mergeCell ref="K17:K20"/>
    <mergeCell ref="L17:O17"/>
    <mergeCell ref="N18:N20"/>
    <mergeCell ref="O18:O20"/>
    <mergeCell ref="J15:J20"/>
    <mergeCell ref="K15:O16"/>
    <mergeCell ref="G15:I16"/>
    <mergeCell ref="H17:H20"/>
    <mergeCell ref="A46:B46"/>
    <mergeCell ref="A62:B62"/>
    <mergeCell ref="A58:B58"/>
    <mergeCell ref="A63:W63"/>
    <mergeCell ref="A73:W73"/>
    <mergeCell ref="A65:B65"/>
    <mergeCell ref="A66:O66"/>
    <mergeCell ref="P66:Q66"/>
    <mergeCell ref="R66:S66"/>
    <mergeCell ref="V66:W66"/>
    <mergeCell ref="C97:I97"/>
    <mergeCell ref="M97:V97"/>
    <mergeCell ref="A59:W59"/>
    <mergeCell ref="A47:W47"/>
    <mergeCell ref="A72:W72"/>
    <mergeCell ref="B93:W93"/>
    <mergeCell ref="C96:I96"/>
    <mergeCell ref="M96:U96"/>
    <mergeCell ref="A68:W68"/>
    <mergeCell ref="A74:W74"/>
    <mergeCell ref="A71:W71"/>
    <mergeCell ref="A70:W70"/>
    <mergeCell ref="P15:W15"/>
    <mergeCell ref="A22:W22"/>
    <mergeCell ref="L18:L20"/>
    <mergeCell ref="A69:W69"/>
    <mergeCell ref="A50:W50"/>
    <mergeCell ref="T66:U66"/>
    <mergeCell ref="P16:S16"/>
    <mergeCell ref="T16:W16"/>
    <mergeCell ref="M18:M20"/>
    <mergeCell ref="G17:G20"/>
    <mergeCell ref="V17:W17"/>
    <mergeCell ref="P19:W19"/>
    <mergeCell ref="P17:Q17"/>
    <mergeCell ref="R17:S17"/>
    <mergeCell ref="A15:B20"/>
    <mergeCell ref="T17:U17"/>
    <mergeCell ref="A1:W1"/>
    <mergeCell ref="A14:W14"/>
    <mergeCell ref="A6:W6"/>
    <mergeCell ref="A7:W7"/>
    <mergeCell ref="A12:F12"/>
    <mergeCell ref="A4:B4"/>
    <mergeCell ref="A5:B5"/>
    <mergeCell ref="A9:F9"/>
    <mergeCell ref="A11:F11"/>
    <mergeCell ref="A10:B10"/>
    <mergeCell ref="D17:D20"/>
    <mergeCell ref="E17:E20"/>
    <mergeCell ref="F17:F20"/>
    <mergeCell ref="A13:F13"/>
    <mergeCell ref="A8:F8"/>
    <mergeCell ref="C15:C20"/>
    <mergeCell ref="D15:F16"/>
    <mergeCell ref="B29:C29"/>
    <mergeCell ref="J29:W29"/>
    <mergeCell ref="B26:C26"/>
    <mergeCell ref="B23:C23"/>
    <mergeCell ref="J23:W23"/>
    <mergeCell ref="J26:W26"/>
  </mergeCells>
  <phoneticPr fontId="6" type="noConversion"/>
  <pageMargins left="0.7" right="0.7" top="0.75" bottom="0.75" header="0.3" footer="0.3"/>
  <pageSetup paperSize="9" scale="69" fitToHeight="0" orientation="landscape" horizontalDpi="30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68"/>
  <sheetViews>
    <sheetView topLeftCell="A30" zoomScaleNormal="100" workbookViewId="0">
      <selection activeCell="J53" sqref="J53"/>
    </sheetView>
  </sheetViews>
  <sheetFormatPr defaultRowHeight="15" x14ac:dyDescent="0.25"/>
  <cols>
    <col min="1" max="1" width="3.7109375" style="29" customWidth="1"/>
    <col min="2" max="2" width="81.42578125" style="29" customWidth="1"/>
    <col min="3" max="3" width="7.42578125" style="29" customWidth="1"/>
    <col min="4" max="4" width="8.28515625" style="29" customWidth="1"/>
    <col min="5" max="8" width="8.7109375" style="29" customWidth="1"/>
  </cols>
  <sheetData>
    <row r="1" spans="1:21" x14ac:dyDescent="0.25">
      <c r="A1" s="312" t="s">
        <v>138</v>
      </c>
      <c r="B1" s="312"/>
      <c r="C1" s="312"/>
      <c r="D1" s="312"/>
      <c r="E1" s="312"/>
      <c r="F1" s="312"/>
      <c r="G1" s="312"/>
      <c r="H1" s="312"/>
    </row>
    <row r="2" spans="1:21" x14ac:dyDescent="0.25">
      <c r="A2" s="236" t="s">
        <v>1</v>
      </c>
      <c r="B2" s="236"/>
      <c r="C2" s="2"/>
      <c r="D2" s="2"/>
      <c r="E2" s="2"/>
      <c r="F2" s="2"/>
      <c r="G2" s="2"/>
      <c r="H2" s="2"/>
    </row>
    <row r="3" spans="1:21" x14ac:dyDescent="0.25">
      <c r="A3" s="237" t="s">
        <v>139</v>
      </c>
      <c r="B3" s="237"/>
      <c r="C3" s="2"/>
      <c r="D3" s="2"/>
      <c r="E3" s="2"/>
      <c r="F3" s="2"/>
      <c r="G3" s="2"/>
      <c r="H3" s="2"/>
    </row>
    <row r="4" spans="1:21" x14ac:dyDescent="0.25">
      <c r="A4" s="65" t="s">
        <v>140</v>
      </c>
      <c r="B4" s="65"/>
      <c r="C4" s="2"/>
      <c r="D4" s="2"/>
      <c r="E4" s="2"/>
      <c r="F4" s="2"/>
      <c r="G4" s="2"/>
      <c r="H4" s="2"/>
    </row>
    <row r="5" spans="1:21" x14ac:dyDescent="0.25">
      <c r="A5" s="235" t="s">
        <v>3</v>
      </c>
      <c r="B5" s="235"/>
      <c r="C5" s="235"/>
      <c r="D5" s="235"/>
      <c r="E5" s="235"/>
      <c r="F5" s="235"/>
      <c r="G5" s="235"/>
      <c r="H5" s="235"/>
    </row>
    <row r="6" spans="1:21" x14ac:dyDescent="0.25">
      <c r="A6" s="235" t="s">
        <v>141</v>
      </c>
      <c r="B6" s="235"/>
      <c r="C6" s="235"/>
      <c r="D6" s="235"/>
      <c r="E6" s="235"/>
      <c r="F6" s="235"/>
      <c r="G6" s="235"/>
      <c r="H6" s="235"/>
    </row>
    <row r="7" spans="1:21" x14ac:dyDescent="0.25">
      <c r="A7" s="227" t="s">
        <v>5</v>
      </c>
      <c r="B7" s="227"/>
      <c r="C7" s="227"/>
      <c r="D7" s="227"/>
      <c r="E7" s="227"/>
      <c r="F7" s="227"/>
      <c r="G7" s="31"/>
      <c r="H7" s="31"/>
      <c r="I7" s="32"/>
      <c r="J7" s="32"/>
      <c r="K7" s="32"/>
      <c r="L7" s="32"/>
      <c r="M7" s="32"/>
      <c r="N7" s="32"/>
      <c r="O7" s="32"/>
      <c r="P7" s="32"/>
      <c r="Q7" s="32"/>
      <c r="R7" s="29"/>
      <c r="S7" s="29"/>
      <c r="T7" s="29"/>
      <c r="U7" s="29"/>
    </row>
    <row r="8" spans="1:21" x14ac:dyDescent="0.25">
      <c r="A8" s="227" t="s">
        <v>6</v>
      </c>
      <c r="B8" s="227"/>
      <c r="C8" s="227"/>
      <c r="D8" s="227"/>
      <c r="E8" s="227"/>
      <c r="F8" s="227"/>
      <c r="G8" s="31"/>
      <c r="H8" s="31"/>
      <c r="I8" s="4"/>
      <c r="J8" s="4"/>
      <c r="K8" s="4"/>
      <c r="L8" s="4"/>
      <c r="M8" s="4"/>
      <c r="N8" s="4"/>
      <c r="O8" s="4"/>
      <c r="P8" s="4"/>
      <c r="Q8" s="4"/>
      <c r="R8" s="29"/>
      <c r="S8" s="29"/>
      <c r="T8" s="29"/>
      <c r="U8" s="29"/>
    </row>
    <row r="9" spans="1:21" x14ac:dyDescent="0.25">
      <c r="A9" s="226" t="s">
        <v>7</v>
      </c>
      <c r="B9" s="226"/>
      <c r="C9" s="6"/>
      <c r="D9" s="5"/>
      <c r="E9" s="5"/>
      <c r="F9" s="5"/>
      <c r="G9" s="31"/>
      <c r="H9" s="31"/>
      <c r="I9" s="4"/>
      <c r="J9" s="4"/>
      <c r="K9" s="4"/>
      <c r="L9" s="4"/>
      <c r="M9" s="4"/>
      <c r="N9" s="4"/>
      <c r="O9" s="4"/>
      <c r="P9" s="4"/>
      <c r="Q9" s="4"/>
      <c r="R9" s="29"/>
      <c r="S9" s="29"/>
      <c r="T9" s="29"/>
      <c r="U9" s="29"/>
    </row>
    <row r="10" spans="1:21" x14ac:dyDescent="0.25">
      <c r="A10" s="227" t="s">
        <v>8</v>
      </c>
      <c r="B10" s="227"/>
      <c r="C10" s="227"/>
      <c r="D10" s="227"/>
      <c r="E10" s="227"/>
      <c r="F10" s="227"/>
      <c r="G10" s="31"/>
      <c r="H10" s="31"/>
      <c r="I10" s="4"/>
      <c r="J10" s="4"/>
      <c r="K10" s="4"/>
      <c r="L10" s="4"/>
      <c r="M10" s="4"/>
      <c r="N10" s="4"/>
      <c r="O10" s="4"/>
      <c r="P10" s="4"/>
      <c r="Q10" s="4"/>
      <c r="R10" s="29"/>
      <c r="S10" s="29"/>
      <c r="T10" s="29"/>
      <c r="U10" s="29"/>
    </row>
    <row r="11" spans="1:21" x14ac:dyDescent="0.25">
      <c r="A11" s="227" t="s">
        <v>9</v>
      </c>
      <c r="B11" s="227"/>
      <c r="C11" s="227"/>
      <c r="D11" s="227"/>
      <c r="E11" s="227"/>
      <c r="F11" s="227"/>
      <c r="G11" s="31"/>
      <c r="H11" s="31"/>
      <c r="I11" s="4"/>
      <c r="J11" s="4"/>
      <c r="K11" s="4"/>
      <c r="L11" s="4"/>
      <c r="M11" s="4"/>
      <c r="N11" s="4"/>
      <c r="O11" s="4"/>
      <c r="P11" s="4"/>
      <c r="Q11" s="4"/>
      <c r="R11" s="29"/>
      <c r="S11" s="29"/>
      <c r="T11" s="29"/>
      <c r="U11" s="29"/>
    </row>
    <row r="12" spans="1:21" x14ac:dyDescent="0.25">
      <c r="A12" s="226" t="s">
        <v>10</v>
      </c>
      <c r="B12" s="226"/>
      <c r="C12" s="226"/>
      <c r="D12" s="226"/>
      <c r="E12" s="226"/>
      <c r="F12" s="226"/>
      <c r="G12" s="31"/>
      <c r="H12" s="31"/>
      <c r="I12" s="4"/>
      <c r="J12" s="4"/>
      <c r="K12" s="4"/>
      <c r="L12" s="4"/>
      <c r="M12" s="4"/>
      <c r="N12" s="4"/>
      <c r="O12" s="4"/>
      <c r="P12" s="4"/>
      <c r="Q12" s="4"/>
      <c r="R12" s="29"/>
      <c r="S12" s="29"/>
      <c r="T12" s="29"/>
      <c r="U12" s="29"/>
    </row>
    <row r="13" spans="1:21" ht="15.75" thickBot="1" x14ac:dyDescent="0.3">
      <c r="A13" s="234" t="s">
        <v>11</v>
      </c>
      <c r="B13" s="234"/>
      <c r="C13" s="234"/>
      <c r="D13" s="234"/>
      <c r="E13" s="234"/>
      <c r="F13" s="234"/>
      <c r="G13" s="234"/>
      <c r="H13" s="234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</row>
    <row r="14" spans="1:21" ht="15.75" customHeight="1" thickBot="1" x14ac:dyDescent="0.3">
      <c r="A14" s="318" t="s">
        <v>142</v>
      </c>
      <c r="B14" s="320" t="s">
        <v>12</v>
      </c>
      <c r="C14" s="323" t="s">
        <v>143</v>
      </c>
      <c r="D14" s="326" t="s">
        <v>144</v>
      </c>
      <c r="E14" s="315" t="s">
        <v>145</v>
      </c>
      <c r="F14" s="316"/>
      <c r="G14" s="316"/>
      <c r="H14" s="317"/>
    </row>
    <row r="15" spans="1:21" ht="15.75" thickBot="1" x14ac:dyDescent="0.3">
      <c r="A15" s="319"/>
      <c r="B15" s="321"/>
      <c r="C15" s="324"/>
      <c r="D15" s="327"/>
      <c r="E15" s="313" t="s">
        <v>19</v>
      </c>
      <c r="F15" s="314"/>
      <c r="G15" s="313" t="s">
        <v>20</v>
      </c>
      <c r="H15" s="314"/>
    </row>
    <row r="16" spans="1:21" ht="15.75" thickBot="1" x14ac:dyDescent="0.3">
      <c r="A16" s="319"/>
      <c r="B16" s="322"/>
      <c r="C16" s="325"/>
      <c r="D16" s="328"/>
      <c r="E16" s="99" t="s">
        <v>27</v>
      </c>
      <c r="F16" s="94" t="s">
        <v>28</v>
      </c>
      <c r="G16" s="99" t="s">
        <v>29</v>
      </c>
      <c r="H16" s="94" t="s">
        <v>30</v>
      </c>
    </row>
    <row r="17" spans="1:8" ht="15.75" thickBot="1" x14ac:dyDescent="0.3">
      <c r="A17" s="319"/>
      <c r="B17" s="90" t="s">
        <v>146</v>
      </c>
      <c r="C17" s="7">
        <f t="shared" ref="C17:H17" si="0">SUM(C42,C54,C58,C61)</f>
        <v>120</v>
      </c>
      <c r="D17" s="7">
        <f t="shared" si="0"/>
        <v>1125</v>
      </c>
      <c r="E17" s="99">
        <f t="shared" si="0"/>
        <v>28</v>
      </c>
      <c r="F17" s="187">
        <f t="shared" si="0"/>
        <v>32</v>
      </c>
      <c r="G17" s="99">
        <f t="shared" si="0"/>
        <v>32</v>
      </c>
      <c r="H17" s="187">
        <f t="shared" si="0"/>
        <v>28</v>
      </c>
    </row>
    <row r="18" spans="1:8" s="161" customFormat="1" ht="15.75" customHeight="1" thickBot="1" x14ac:dyDescent="0.3">
      <c r="A18" s="297" t="s">
        <v>147</v>
      </c>
      <c r="B18" s="298"/>
      <c r="C18" s="298"/>
      <c r="D18" s="298"/>
      <c r="E18" s="298"/>
      <c r="F18" s="298"/>
      <c r="G18" s="298"/>
      <c r="H18" s="299"/>
    </row>
    <row r="19" spans="1:8" s="161" customFormat="1" ht="15.75" customHeight="1" x14ac:dyDescent="0.25">
      <c r="A19" s="23" t="s">
        <v>41</v>
      </c>
      <c r="B19" s="309" t="s">
        <v>42</v>
      </c>
      <c r="C19" s="310"/>
      <c r="D19" s="310"/>
      <c r="E19" s="310"/>
      <c r="F19" s="310"/>
      <c r="G19" s="310"/>
      <c r="H19" s="311"/>
    </row>
    <row r="20" spans="1:8" s="161" customFormat="1" ht="15.75" customHeight="1" x14ac:dyDescent="0.25">
      <c r="A20" s="170" t="s">
        <v>43</v>
      </c>
      <c r="B20" s="204" t="s">
        <v>148</v>
      </c>
      <c r="C20" s="180">
        <v>6</v>
      </c>
      <c r="D20" s="23">
        <v>60</v>
      </c>
      <c r="E20" s="17">
        <v>6</v>
      </c>
      <c r="F20" s="48"/>
      <c r="G20" s="17"/>
      <c r="H20" s="48"/>
    </row>
    <row r="21" spans="1:8" s="161" customFormat="1" ht="15.75" customHeight="1" x14ac:dyDescent="0.25">
      <c r="A21" s="170" t="s">
        <v>45</v>
      </c>
      <c r="B21" s="204" t="s">
        <v>149</v>
      </c>
      <c r="C21" s="180">
        <v>3</v>
      </c>
      <c r="D21" s="23">
        <v>30</v>
      </c>
      <c r="E21" s="17">
        <v>3</v>
      </c>
      <c r="F21" s="48"/>
      <c r="G21" s="17"/>
      <c r="H21" s="48"/>
    </row>
    <row r="22" spans="1:8" s="161" customFormat="1" ht="15.75" customHeight="1" x14ac:dyDescent="0.25">
      <c r="A22" s="23" t="s">
        <v>47</v>
      </c>
      <c r="B22" s="217" t="s">
        <v>48</v>
      </c>
      <c r="C22" s="219"/>
      <c r="D22" s="219"/>
      <c r="E22" s="219"/>
      <c r="F22" s="219"/>
      <c r="G22" s="219"/>
      <c r="H22" s="218"/>
    </row>
    <row r="23" spans="1:8" s="161" customFormat="1" ht="15.75" customHeight="1" x14ac:dyDescent="0.25">
      <c r="A23" s="170" t="s">
        <v>43</v>
      </c>
      <c r="B23" s="204" t="s">
        <v>150</v>
      </c>
      <c r="C23" s="12">
        <v>6</v>
      </c>
      <c r="D23" s="23">
        <v>60</v>
      </c>
      <c r="E23" s="49"/>
      <c r="F23" s="50">
        <v>6</v>
      </c>
      <c r="G23" s="18"/>
      <c r="H23" s="50"/>
    </row>
    <row r="24" spans="1:8" s="161" customFormat="1" ht="15.75" customHeight="1" x14ac:dyDescent="0.25">
      <c r="A24" s="170" t="s">
        <v>45</v>
      </c>
      <c r="B24" s="205" t="s">
        <v>151</v>
      </c>
      <c r="C24" s="12">
        <v>3</v>
      </c>
      <c r="D24" s="23">
        <v>30</v>
      </c>
      <c r="E24" s="49"/>
      <c r="F24" s="50">
        <v>3</v>
      </c>
      <c r="G24" s="18"/>
      <c r="H24" s="50"/>
    </row>
    <row r="25" spans="1:8" s="161" customFormat="1" ht="15.75" customHeight="1" x14ac:dyDescent="0.25">
      <c r="A25" s="23" t="s">
        <v>51</v>
      </c>
      <c r="B25" s="217" t="s">
        <v>52</v>
      </c>
      <c r="C25" s="219"/>
      <c r="D25" s="219"/>
      <c r="E25" s="219"/>
      <c r="F25" s="219"/>
      <c r="G25" s="219"/>
      <c r="H25" s="218"/>
    </row>
    <row r="26" spans="1:8" s="161" customFormat="1" ht="15.75" customHeight="1" x14ac:dyDescent="0.25">
      <c r="A26" s="170" t="s">
        <v>43</v>
      </c>
      <c r="B26" s="204" t="s">
        <v>152</v>
      </c>
      <c r="C26" s="12">
        <v>5</v>
      </c>
      <c r="D26" s="23">
        <v>30</v>
      </c>
      <c r="E26" s="49"/>
      <c r="F26" s="50"/>
      <c r="G26" s="18">
        <v>5</v>
      </c>
      <c r="H26" s="50"/>
    </row>
    <row r="27" spans="1:8" s="161" customFormat="1" ht="15.75" customHeight="1" x14ac:dyDescent="0.25">
      <c r="A27" s="170" t="s">
        <v>45</v>
      </c>
      <c r="B27" s="205" t="s">
        <v>153</v>
      </c>
      <c r="C27" s="12">
        <v>5</v>
      </c>
      <c r="D27" s="23">
        <v>30</v>
      </c>
      <c r="E27" s="49"/>
      <c r="F27" s="50"/>
      <c r="G27" s="18">
        <v>5</v>
      </c>
      <c r="H27" s="50"/>
    </row>
    <row r="28" spans="1:8" s="161" customFormat="1" ht="15.75" customHeight="1" x14ac:dyDescent="0.25">
      <c r="A28" s="170" t="s">
        <v>55</v>
      </c>
      <c r="B28" s="205" t="s">
        <v>154</v>
      </c>
      <c r="C28" s="12">
        <v>3</v>
      </c>
      <c r="D28" s="23">
        <v>30</v>
      </c>
      <c r="E28" s="49"/>
      <c r="F28" s="50"/>
      <c r="G28" s="18"/>
      <c r="H28" s="206">
        <v>3</v>
      </c>
    </row>
    <row r="29" spans="1:8" s="161" customFormat="1" ht="15.75" customHeight="1" x14ac:dyDescent="0.25">
      <c r="A29" s="23" t="s">
        <v>57</v>
      </c>
      <c r="B29" s="168" t="s">
        <v>58</v>
      </c>
      <c r="C29" s="12">
        <v>3</v>
      </c>
      <c r="D29" s="8">
        <v>30</v>
      </c>
      <c r="E29" s="49">
        <v>3</v>
      </c>
      <c r="F29" s="50"/>
      <c r="G29" s="18"/>
      <c r="H29" s="50"/>
    </row>
    <row r="30" spans="1:8" s="161" customFormat="1" ht="15.75" customHeight="1" x14ac:dyDescent="0.25">
      <c r="A30" s="23" t="s">
        <v>59</v>
      </c>
      <c r="B30" s="168" t="s">
        <v>60</v>
      </c>
      <c r="C30" s="12">
        <v>3</v>
      </c>
      <c r="D30" s="8">
        <v>30</v>
      </c>
      <c r="E30" s="49">
        <v>3</v>
      </c>
      <c r="F30" s="50"/>
      <c r="G30" s="18"/>
      <c r="H30" s="50"/>
    </row>
    <row r="31" spans="1:8" s="161" customFormat="1" ht="15.75" customHeight="1" x14ac:dyDescent="0.25">
      <c r="A31" s="23" t="s">
        <v>61</v>
      </c>
      <c r="B31" s="168" t="s">
        <v>62</v>
      </c>
      <c r="C31" s="12">
        <v>3</v>
      </c>
      <c r="D31" s="8">
        <v>30</v>
      </c>
      <c r="E31" s="49"/>
      <c r="F31" s="50"/>
      <c r="G31" s="18">
        <v>3</v>
      </c>
      <c r="H31" s="50"/>
    </row>
    <row r="32" spans="1:8" s="161" customFormat="1" ht="15.75" customHeight="1" x14ac:dyDescent="0.25">
      <c r="A32" s="23" t="s">
        <v>63</v>
      </c>
      <c r="B32" s="207" t="s">
        <v>64</v>
      </c>
      <c r="C32" s="12">
        <v>3</v>
      </c>
      <c r="D32" s="8">
        <v>30</v>
      </c>
      <c r="E32" s="49">
        <v>3</v>
      </c>
      <c r="F32" s="50"/>
      <c r="G32" s="18"/>
      <c r="H32" s="50"/>
    </row>
    <row r="33" spans="1:8" s="161" customFormat="1" ht="15.75" customHeight="1" x14ac:dyDescent="0.25">
      <c r="A33" s="23" t="s">
        <v>65</v>
      </c>
      <c r="B33" s="172" t="s">
        <v>66</v>
      </c>
      <c r="C33" s="12">
        <v>3</v>
      </c>
      <c r="D33" s="8">
        <v>30</v>
      </c>
      <c r="E33" s="49"/>
      <c r="F33" s="50">
        <v>3</v>
      </c>
      <c r="G33" s="18"/>
      <c r="H33" s="50"/>
    </row>
    <row r="34" spans="1:8" s="161" customFormat="1" ht="15.75" customHeight="1" x14ac:dyDescent="0.25">
      <c r="A34" s="23" t="s">
        <v>67</v>
      </c>
      <c r="B34" s="168" t="s">
        <v>68</v>
      </c>
      <c r="C34" s="12">
        <v>3</v>
      </c>
      <c r="D34" s="42">
        <v>30</v>
      </c>
      <c r="E34" s="49"/>
      <c r="F34" s="50">
        <v>3</v>
      </c>
      <c r="G34" s="18"/>
      <c r="H34" s="50"/>
    </row>
    <row r="35" spans="1:8" s="161" customFormat="1" ht="15.75" customHeight="1" x14ac:dyDescent="0.25">
      <c r="A35" s="23" t="s">
        <v>69</v>
      </c>
      <c r="B35" s="168" t="s">
        <v>70</v>
      </c>
      <c r="C35" s="12">
        <v>3</v>
      </c>
      <c r="D35" s="42">
        <v>30</v>
      </c>
      <c r="E35" s="49"/>
      <c r="F35" s="50">
        <v>3</v>
      </c>
      <c r="G35" s="18"/>
      <c r="H35" s="50"/>
    </row>
    <row r="36" spans="1:8" s="161" customFormat="1" ht="15.75" customHeight="1" x14ac:dyDescent="0.25">
      <c r="A36" s="23" t="s">
        <v>71</v>
      </c>
      <c r="B36" s="168" t="s">
        <v>72</v>
      </c>
      <c r="C36" s="12">
        <v>3</v>
      </c>
      <c r="D36" s="42">
        <v>30</v>
      </c>
      <c r="E36" s="49"/>
      <c r="F36" s="50"/>
      <c r="G36" s="18"/>
      <c r="H36" s="50">
        <v>3</v>
      </c>
    </row>
    <row r="37" spans="1:8" s="161" customFormat="1" ht="15.75" customHeight="1" x14ac:dyDescent="0.25">
      <c r="A37" s="23" t="s">
        <v>73</v>
      </c>
      <c r="B37" s="168" t="s">
        <v>74</v>
      </c>
      <c r="C37" s="12">
        <v>3</v>
      </c>
      <c r="D37" s="8">
        <v>30</v>
      </c>
      <c r="E37" s="49">
        <v>3</v>
      </c>
      <c r="F37" s="50"/>
      <c r="G37" s="18"/>
      <c r="H37" s="50"/>
    </row>
    <row r="38" spans="1:8" s="161" customFormat="1" ht="15.75" customHeight="1" x14ac:dyDescent="0.25">
      <c r="A38" s="23" t="s">
        <v>75</v>
      </c>
      <c r="B38" s="168" t="s">
        <v>76</v>
      </c>
      <c r="C38" s="12">
        <v>3</v>
      </c>
      <c r="D38" s="8">
        <v>30</v>
      </c>
      <c r="E38" s="49">
        <v>3</v>
      </c>
      <c r="F38" s="50"/>
      <c r="G38" s="18"/>
      <c r="H38" s="50"/>
    </row>
    <row r="39" spans="1:8" s="161" customFormat="1" ht="15.75" customHeight="1" x14ac:dyDescent="0.25">
      <c r="A39" s="23" t="s">
        <v>77</v>
      </c>
      <c r="B39" s="168" t="s">
        <v>78</v>
      </c>
      <c r="C39" s="12">
        <v>3</v>
      </c>
      <c r="D39" s="8">
        <v>30</v>
      </c>
      <c r="E39" s="49"/>
      <c r="F39" s="50"/>
      <c r="G39" s="18"/>
      <c r="H39" s="50">
        <v>3</v>
      </c>
    </row>
    <row r="40" spans="1:8" s="161" customFormat="1" ht="15.75" customHeight="1" x14ac:dyDescent="0.25">
      <c r="A40" s="23" t="s">
        <v>79</v>
      </c>
      <c r="B40" s="168" t="s">
        <v>80</v>
      </c>
      <c r="C40" s="12">
        <v>3</v>
      </c>
      <c r="D40" s="42">
        <v>30</v>
      </c>
      <c r="E40" s="49"/>
      <c r="F40" s="50">
        <v>3</v>
      </c>
      <c r="G40" s="18"/>
      <c r="H40" s="50"/>
    </row>
    <row r="41" spans="1:8" s="161" customFormat="1" ht="15.75" customHeight="1" thickBot="1" x14ac:dyDescent="0.3">
      <c r="A41" s="23" t="s">
        <v>81</v>
      </c>
      <c r="B41" s="208" t="s">
        <v>82</v>
      </c>
      <c r="C41" s="209">
        <v>2</v>
      </c>
      <c r="D41" s="210">
        <v>30</v>
      </c>
      <c r="E41" s="211"/>
      <c r="F41" s="212"/>
      <c r="G41" s="213"/>
      <c r="H41" s="212">
        <v>2</v>
      </c>
    </row>
    <row r="42" spans="1:8" s="161" customFormat="1" ht="15.75" customHeight="1" thickBot="1" x14ac:dyDescent="0.3">
      <c r="A42" s="300" t="s">
        <v>83</v>
      </c>
      <c r="B42" s="301"/>
      <c r="C42" s="16">
        <f t="shared" ref="C42:H42" si="1">SUM(C20:C41)</f>
        <v>69</v>
      </c>
      <c r="D42" s="16">
        <f t="shared" si="1"/>
        <v>660</v>
      </c>
      <c r="E42" s="24">
        <f t="shared" si="1"/>
        <v>24</v>
      </c>
      <c r="F42" s="89">
        <f t="shared" si="1"/>
        <v>21</v>
      </c>
      <c r="G42" s="88">
        <f t="shared" si="1"/>
        <v>13</v>
      </c>
      <c r="H42" s="47">
        <f t="shared" si="1"/>
        <v>11</v>
      </c>
    </row>
    <row r="43" spans="1:8" s="161" customFormat="1" ht="15.75" customHeight="1" thickBot="1" x14ac:dyDescent="0.3">
      <c r="A43" s="297" t="s">
        <v>84</v>
      </c>
      <c r="B43" s="298"/>
      <c r="C43" s="298"/>
      <c r="D43" s="298"/>
      <c r="E43" s="298"/>
      <c r="F43" s="298"/>
      <c r="G43" s="298"/>
      <c r="H43" s="299"/>
    </row>
    <row r="44" spans="1:8" s="161" customFormat="1" ht="15.75" customHeight="1" x14ac:dyDescent="0.25">
      <c r="A44" s="33" t="s">
        <v>85</v>
      </c>
      <c r="B44" s="174" t="s">
        <v>86</v>
      </c>
      <c r="C44" s="23">
        <v>21</v>
      </c>
      <c r="D44" s="100">
        <v>120</v>
      </c>
      <c r="E44" s="123">
        <v>2</v>
      </c>
      <c r="F44" s="149">
        <v>4</v>
      </c>
      <c r="G44" s="33">
        <v>6</v>
      </c>
      <c r="H44" s="214">
        <v>9</v>
      </c>
    </row>
    <row r="45" spans="1:8" s="161" customFormat="1" ht="15.75" customHeight="1" thickBot="1" x14ac:dyDescent="0.3">
      <c r="A45" s="33" t="s">
        <v>88</v>
      </c>
      <c r="B45" s="116" t="s">
        <v>89</v>
      </c>
      <c r="C45" s="42">
        <v>4</v>
      </c>
      <c r="D45" s="59">
        <v>60</v>
      </c>
      <c r="E45" s="123">
        <v>2</v>
      </c>
      <c r="F45" s="153">
        <v>2</v>
      </c>
      <c r="G45" s="152"/>
      <c r="H45" s="215"/>
    </row>
    <row r="46" spans="1:8" s="161" customFormat="1" ht="15.75" customHeight="1" thickBot="1" x14ac:dyDescent="0.3">
      <c r="A46" s="306" t="s">
        <v>90</v>
      </c>
      <c r="B46" s="307"/>
      <c r="C46" s="307"/>
      <c r="D46" s="307"/>
      <c r="E46" s="307"/>
      <c r="F46" s="307"/>
      <c r="G46" s="307"/>
      <c r="H46" s="308"/>
    </row>
    <row r="47" spans="1:8" s="161" customFormat="1" ht="15.75" customHeight="1" x14ac:dyDescent="0.25">
      <c r="A47" s="33" t="s">
        <v>91</v>
      </c>
      <c r="B47" s="19" t="s">
        <v>92</v>
      </c>
      <c r="C47" s="23">
        <v>3</v>
      </c>
      <c r="D47" s="23">
        <v>30</v>
      </c>
      <c r="E47" s="33"/>
      <c r="F47" s="35">
        <v>3</v>
      </c>
      <c r="G47" s="56"/>
      <c r="H47" s="214"/>
    </row>
    <row r="48" spans="1:8" s="161" customFormat="1" ht="15.75" customHeight="1" x14ac:dyDescent="0.25">
      <c r="A48" s="33" t="s">
        <v>93</v>
      </c>
      <c r="B48" s="19" t="s">
        <v>94</v>
      </c>
      <c r="C48" s="8">
        <v>3</v>
      </c>
      <c r="D48" s="23">
        <v>30</v>
      </c>
      <c r="E48" s="39"/>
      <c r="F48" s="40"/>
      <c r="G48" s="25">
        <v>3</v>
      </c>
      <c r="H48" s="40"/>
    </row>
    <row r="49" spans="1:21" s="161" customFormat="1" ht="15.75" customHeight="1" x14ac:dyDescent="0.25">
      <c r="A49" s="33" t="s">
        <v>95</v>
      </c>
      <c r="B49" s="19" t="s">
        <v>96</v>
      </c>
      <c r="C49" s="8">
        <v>3</v>
      </c>
      <c r="D49" s="23">
        <v>30</v>
      </c>
      <c r="E49" s="39"/>
      <c r="F49" s="40"/>
      <c r="G49" s="25">
        <v>3</v>
      </c>
      <c r="H49" s="40"/>
    </row>
    <row r="50" spans="1:21" s="161" customFormat="1" ht="15.75" customHeight="1" x14ac:dyDescent="0.25">
      <c r="A50" s="33" t="s">
        <v>97</v>
      </c>
      <c r="B50" s="19" t="s">
        <v>98</v>
      </c>
      <c r="C50" s="8">
        <v>3</v>
      </c>
      <c r="D50" s="23">
        <v>30</v>
      </c>
      <c r="E50" s="39"/>
      <c r="F50" s="40"/>
      <c r="G50" s="25">
        <v>3</v>
      </c>
      <c r="H50" s="40"/>
    </row>
    <row r="51" spans="1:21" s="161" customFormat="1" ht="15.75" customHeight="1" x14ac:dyDescent="0.25">
      <c r="A51" s="33" t="s">
        <v>99</v>
      </c>
      <c r="B51" s="19" t="s">
        <v>100</v>
      </c>
      <c r="C51" s="8">
        <v>3</v>
      </c>
      <c r="D51" s="23">
        <v>30</v>
      </c>
      <c r="E51" s="39"/>
      <c r="F51" s="40"/>
      <c r="G51" s="25"/>
      <c r="H51" s="40">
        <v>3</v>
      </c>
    </row>
    <row r="52" spans="1:21" s="161" customFormat="1" ht="15.75" customHeight="1" x14ac:dyDescent="0.25">
      <c r="A52" s="33" t="s">
        <v>101</v>
      </c>
      <c r="B52" s="19" t="s">
        <v>102</v>
      </c>
      <c r="C52" s="8">
        <v>3</v>
      </c>
      <c r="D52" s="23">
        <v>30</v>
      </c>
      <c r="E52" s="39"/>
      <c r="F52" s="40"/>
      <c r="G52" s="25"/>
      <c r="H52" s="40">
        <v>3</v>
      </c>
    </row>
    <row r="53" spans="1:21" s="161" customFormat="1" ht="15.75" customHeight="1" thickBot="1" x14ac:dyDescent="0.3">
      <c r="A53" s="33" t="s">
        <v>103</v>
      </c>
      <c r="B53" s="116" t="s">
        <v>104</v>
      </c>
      <c r="C53" s="42">
        <v>2</v>
      </c>
      <c r="D53" s="26">
        <v>15</v>
      </c>
      <c r="E53" s="43"/>
      <c r="F53" s="44"/>
      <c r="G53" s="45"/>
      <c r="H53" s="215">
        <v>2</v>
      </c>
    </row>
    <row r="54" spans="1:21" s="161" customFormat="1" ht="15.75" customHeight="1" thickBot="1" x14ac:dyDescent="0.3">
      <c r="A54" s="300" t="s">
        <v>83</v>
      </c>
      <c r="B54" s="301"/>
      <c r="C54" s="16">
        <f t="shared" ref="C54:H54" si="2">SUM(C44:C53)</f>
        <v>45</v>
      </c>
      <c r="D54" s="16">
        <f t="shared" si="2"/>
        <v>375</v>
      </c>
      <c r="E54" s="88">
        <f t="shared" si="2"/>
        <v>4</v>
      </c>
      <c r="F54" s="186">
        <f t="shared" si="2"/>
        <v>9</v>
      </c>
      <c r="G54" s="87">
        <f t="shared" si="2"/>
        <v>15</v>
      </c>
      <c r="H54" s="47">
        <f t="shared" si="2"/>
        <v>17</v>
      </c>
    </row>
    <row r="55" spans="1:21" s="161" customFormat="1" ht="15.75" customHeight="1" thickBot="1" x14ac:dyDescent="0.3">
      <c r="A55" s="303" t="s">
        <v>155</v>
      </c>
      <c r="B55" s="304"/>
      <c r="C55" s="304"/>
      <c r="D55" s="304"/>
      <c r="E55" s="304"/>
      <c r="F55" s="304"/>
      <c r="G55" s="304"/>
      <c r="H55" s="305"/>
      <c r="I55" s="110"/>
      <c r="J55" s="110"/>
      <c r="K55" s="110"/>
      <c r="L55" s="110"/>
      <c r="M55" s="110"/>
      <c r="N55" s="110"/>
      <c r="O55" s="110"/>
      <c r="P55" s="110"/>
      <c r="Q55" s="110"/>
      <c r="R55" s="110"/>
      <c r="S55" s="110"/>
      <c r="T55" s="110"/>
      <c r="U55" s="110"/>
    </row>
    <row r="56" spans="1:21" s="161" customFormat="1" ht="15.75" customHeight="1" x14ac:dyDescent="0.25">
      <c r="A56" s="33" t="s">
        <v>106</v>
      </c>
      <c r="B56" s="105" t="s">
        <v>107</v>
      </c>
      <c r="C56" s="23">
        <v>2</v>
      </c>
      <c r="D56" s="100">
        <v>30</v>
      </c>
      <c r="E56" s="33"/>
      <c r="F56" s="35">
        <v>2</v>
      </c>
      <c r="G56" s="56"/>
      <c r="H56" s="214"/>
    </row>
    <row r="57" spans="1:21" s="161" customFormat="1" ht="15.75" customHeight="1" thickBot="1" x14ac:dyDescent="0.3">
      <c r="A57" s="33" t="s">
        <v>108</v>
      </c>
      <c r="B57" s="142" t="s">
        <v>109</v>
      </c>
      <c r="C57" s="26">
        <v>2</v>
      </c>
      <c r="D57" s="62">
        <v>30</v>
      </c>
      <c r="E57" s="152"/>
      <c r="F57" s="124"/>
      <c r="G57" s="25">
        <v>2</v>
      </c>
      <c r="H57" s="215"/>
    </row>
    <row r="58" spans="1:21" s="161" customFormat="1" ht="15.75" customHeight="1" thickBot="1" x14ac:dyDescent="0.3">
      <c r="A58" s="300" t="s">
        <v>83</v>
      </c>
      <c r="B58" s="301"/>
      <c r="C58" s="16">
        <f t="shared" ref="C58:H58" si="3">SUM(C56:C57)</f>
        <v>4</v>
      </c>
      <c r="D58" s="16">
        <f t="shared" si="3"/>
        <v>60</v>
      </c>
      <c r="E58" s="88">
        <f t="shared" si="3"/>
        <v>0</v>
      </c>
      <c r="F58" s="186">
        <f t="shared" si="3"/>
        <v>2</v>
      </c>
      <c r="G58" s="88">
        <f t="shared" si="3"/>
        <v>2</v>
      </c>
      <c r="H58" s="186">
        <f t="shared" si="3"/>
        <v>0</v>
      </c>
    </row>
    <row r="59" spans="1:21" s="161" customFormat="1" ht="15.75" customHeight="1" thickBot="1" x14ac:dyDescent="0.3">
      <c r="A59" s="303" t="s">
        <v>110</v>
      </c>
      <c r="B59" s="304"/>
      <c r="C59" s="304"/>
      <c r="D59" s="304"/>
      <c r="E59" s="304"/>
      <c r="F59" s="304"/>
      <c r="G59" s="304"/>
      <c r="H59" s="305"/>
    </row>
    <row r="60" spans="1:21" s="161" customFormat="1" ht="15.75" customHeight="1" thickBot="1" x14ac:dyDescent="0.3">
      <c r="A60" s="33" t="s">
        <v>111</v>
      </c>
      <c r="B60" s="116" t="s">
        <v>112</v>
      </c>
      <c r="C60" s="33">
        <v>2</v>
      </c>
      <c r="D60" s="35">
        <v>30</v>
      </c>
      <c r="E60" s="56"/>
      <c r="F60" s="57"/>
      <c r="G60" s="33">
        <v>2</v>
      </c>
      <c r="H60" s="35"/>
    </row>
    <row r="61" spans="1:21" s="161" customFormat="1" ht="15.75" customHeight="1" thickBot="1" x14ac:dyDescent="0.3">
      <c r="A61" s="300" t="s">
        <v>83</v>
      </c>
      <c r="B61" s="302"/>
      <c r="C61" s="88">
        <f t="shared" ref="C61:H61" si="4">SUM(C60:C60)</f>
        <v>2</v>
      </c>
      <c r="D61" s="47">
        <f t="shared" si="4"/>
        <v>30</v>
      </c>
      <c r="E61" s="88">
        <f t="shared" si="4"/>
        <v>0</v>
      </c>
      <c r="F61" s="89">
        <f t="shared" si="4"/>
        <v>0</v>
      </c>
      <c r="G61" s="88">
        <f t="shared" si="4"/>
        <v>2</v>
      </c>
      <c r="H61" s="47">
        <f t="shared" si="4"/>
        <v>0</v>
      </c>
    </row>
    <row r="62" spans="1:21" s="161" customFormat="1" x14ac:dyDescent="0.25">
      <c r="A62" s="66"/>
      <c r="B62" s="67" t="s">
        <v>156</v>
      </c>
      <c r="C62" s="181"/>
      <c r="D62" s="181"/>
      <c r="E62" s="181"/>
      <c r="F62" s="181"/>
      <c r="G62" s="181"/>
      <c r="H62" s="181"/>
    </row>
    <row r="63" spans="1:21" s="161" customFormat="1" x14ac:dyDescent="0.25">
      <c r="A63" s="66"/>
      <c r="B63" s="67" t="s">
        <v>157</v>
      </c>
      <c r="C63" s="181"/>
      <c r="D63" s="181"/>
      <c r="E63" s="181"/>
      <c r="F63" s="181"/>
      <c r="G63" s="181"/>
      <c r="H63" s="181"/>
    </row>
    <row r="64" spans="1:21" x14ac:dyDescent="0.25">
      <c r="C64" s="264" t="s">
        <v>158</v>
      </c>
      <c r="D64" s="264"/>
      <c r="E64" s="264"/>
      <c r="F64" s="264"/>
      <c r="G64" s="264"/>
      <c r="H64" s="264"/>
    </row>
    <row r="65" spans="1:8" x14ac:dyDescent="0.25">
      <c r="C65" s="264" t="s">
        <v>136</v>
      </c>
      <c r="D65" s="264"/>
      <c r="E65" s="264"/>
      <c r="F65" s="264"/>
      <c r="G65" s="264"/>
      <c r="H65" s="264"/>
    </row>
    <row r="68" spans="1:8" x14ac:dyDescent="0.25">
      <c r="A68" s="29" t="s">
        <v>137</v>
      </c>
      <c r="B68" s="68"/>
    </row>
  </sheetData>
  <mergeCells count="33">
    <mergeCell ref="G15:H15"/>
    <mergeCell ref="E14:H14"/>
    <mergeCell ref="A12:F12"/>
    <mergeCell ref="A2:B2"/>
    <mergeCell ref="A3:B3"/>
    <mergeCell ref="A5:H5"/>
    <mergeCell ref="A6:H6"/>
    <mergeCell ref="A7:F7"/>
    <mergeCell ref="A13:H13"/>
    <mergeCell ref="A14:A17"/>
    <mergeCell ref="B14:B16"/>
    <mergeCell ref="C14:C16"/>
    <mergeCell ref="D14:D16"/>
    <mergeCell ref="E15:F15"/>
    <mergeCell ref="A1:H1"/>
    <mergeCell ref="A8:F8"/>
    <mergeCell ref="A9:B9"/>
    <mergeCell ref="A10:F10"/>
    <mergeCell ref="A11:F11"/>
    <mergeCell ref="A18:H18"/>
    <mergeCell ref="C64:H64"/>
    <mergeCell ref="C65:H65"/>
    <mergeCell ref="A58:B58"/>
    <mergeCell ref="A61:B61"/>
    <mergeCell ref="A54:B54"/>
    <mergeCell ref="A43:H43"/>
    <mergeCell ref="A55:H55"/>
    <mergeCell ref="A59:H59"/>
    <mergeCell ref="A42:B42"/>
    <mergeCell ref="A46:H46"/>
    <mergeCell ref="B19:H19"/>
    <mergeCell ref="B22:H22"/>
    <mergeCell ref="B25:H25"/>
  </mergeCells>
  <phoneticPr fontId="6" type="noConversion"/>
  <pageMargins left="0.7" right="0.7" top="0.75" bottom="0.75" header="0.3" footer="0.3"/>
  <pageSetup paperSize="9" orientation="portrait" horizontalDpi="30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A57"/>
  <sheetViews>
    <sheetView topLeftCell="A28" zoomScaleNormal="100" workbookViewId="0">
      <selection activeCell="B56" sqref="B56"/>
    </sheetView>
  </sheetViews>
  <sheetFormatPr defaultRowHeight="15" x14ac:dyDescent="0.25"/>
  <cols>
    <col min="1" max="1" width="5.7109375" style="69" customWidth="1"/>
    <col min="2" max="2" width="83" style="69" customWidth="1"/>
    <col min="3" max="3" width="8.42578125" style="70" customWidth="1"/>
    <col min="4" max="4" width="7.5703125" style="70" customWidth="1"/>
    <col min="5" max="9" width="6.7109375" style="70" customWidth="1"/>
    <col min="10" max="10" width="11.5703125" style="64" customWidth="1"/>
  </cols>
  <sheetData>
    <row r="1" spans="1:27" x14ac:dyDescent="0.25">
      <c r="A1" s="352" t="s">
        <v>159</v>
      </c>
      <c r="B1" s="352"/>
      <c r="C1" s="352"/>
      <c r="D1" s="352"/>
      <c r="E1" s="352"/>
      <c r="F1" s="352"/>
      <c r="G1" s="352"/>
      <c r="H1" s="352"/>
      <c r="I1" s="352"/>
      <c r="J1" s="71"/>
    </row>
    <row r="2" spans="1:27" x14ac:dyDescent="0.25">
      <c r="A2" s="236" t="s">
        <v>1</v>
      </c>
      <c r="B2" s="236"/>
      <c r="J2" s="71"/>
    </row>
    <row r="3" spans="1:27" x14ac:dyDescent="0.25">
      <c r="A3" s="237" t="s">
        <v>139</v>
      </c>
      <c r="B3" s="237"/>
      <c r="C3" s="2"/>
      <c r="D3" s="2"/>
      <c r="E3" s="2"/>
      <c r="F3" s="2"/>
      <c r="G3" s="2"/>
      <c r="H3" s="2"/>
      <c r="I3" s="2"/>
      <c r="J3" s="2"/>
    </row>
    <row r="4" spans="1:27" x14ac:dyDescent="0.25">
      <c r="A4" s="353" t="s">
        <v>3</v>
      </c>
      <c r="B4" s="353"/>
      <c r="C4" s="353"/>
      <c r="D4" s="353"/>
      <c r="E4" s="353"/>
      <c r="F4" s="353"/>
      <c r="G4" s="353"/>
      <c r="H4" s="353"/>
      <c r="I4" s="353"/>
      <c r="J4" s="115"/>
      <c r="K4" s="114"/>
      <c r="L4" s="114"/>
      <c r="M4" s="114"/>
      <c r="N4" s="114"/>
      <c r="O4" s="114"/>
      <c r="P4" s="114"/>
      <c r="Q4" s="114"/>
      <c r="R4" s="114"/>
      <c r="S4" s="114"/>
      <c r="T4" s="114"/>
      <c r="U4" s="114"/>
      <c r="V4" s="114"/>
      <c r="W4" s="114"/>
      <c r="X4" s="114"/>
    </row>
    <row r="5" spans="1:27" x14ac:dyDescent="0.25">
      <c r="A5" s="353" t="s">
        <v>160</v>
      </c>
      <c r="B5" s="353"/>
      <c r="C5" s="353"/>
      <c r="D5" s="353"/>
      <c r="E5" s="353"/>
      <c r="F5" s="353"/>
      <c r="G5" s="353"/>
      <c r="H5" s="353"/>
      <c r="I5" s="353"/>
      <c r="J5" s="114"/>
      <c r="K5" s="114"/>
      <c r="L5" s="114"/>
      <c r="M5" s="114"/>
      <c r="N5" s="114"/>
      <c r="O5" s="114"/>
      <c r="P5" s="114"/>
      <c r="Q5" s="114"/>
      <c r="R5" s="114"/>
      <c r="S5" s="114"/>
      <c r="T5" s="114"/>
      <c r="U5" s="114"/>
      <c r="V5" s="114"/>
      <c r="W5" s="114"/>
      <c r="X5" s="114"/>
    </row>
    <row r="6" spans="1:27" x14ac:dyDescent="0.25">
      <c r="A6" s="353" t="s">
        <v>161</v>
      </c>
      <c r="B6" s="353"/>
      <c r="C6" s="353"/>
      <c r="D6" s="353"/>
      <c r="E6" s="353"/>
      <c r="F6" s="353"/>
      <c r="G6" s="353"/>
      <c r="H6" s="353"/>
      <c r="I6" s="353"/>
      <c r="J6" s="115"/>
      <c r="K6" s="113"/>
      <c r="L6" s="113"/>
      <c r="M6" s="113"/>
      <c r="N6" s="113"/>
      <c r="O6" s="113"/>
      <c r="P6" s="113"/>
      <c r="Q6" s="113"/>
      <c r="R6" s="113"/>
      <c r="S6" s="113"/>
      <c r="T6" s="113"/>
      <c r="U6" s="113"/>
      <c r="V6" s="113"/>
      <c r="W6" s="113"/>
      <c r="X6" s="113"/>
    </row>
    <row r="7" spans="1:27" x14ac:dyDescent="0.25">
      <c r="A7" s="353" t="s">
        <v>162</v>
      </c>
      <c r="B7" s="353"/>
      <c r="C7" s="353"/>
      <c r="D7" s="353"/>
      <c r="E7" s="353"/>
      <c r="F7" s="353"/>
      <c r="G7" s="353"/>
      <c r="H7" s="353"/>
      <c r="I7" s="353"/>
      <c r="J7" s="115"/>
      <c r="K7" s="113"/>
      <c r="L7" s="113"/>
      <c r="M7" s="113"/>
      <c r="N7" s="113"/>
      <c r="O7" s="113"/>
      <c r="P7" s="113"/>
      <c r="Q7" s="113"/>
      <c r="R7" s="113"/>
      <c r="S7" s="113"/>
      <c r="T7" s="113"/>
      <c r="U7" s="113"/>
      <c r="V7" s="113"/>
      <c r="W7" s="113"/>
      <c r="X7" s="113"/>
    </row>
    <row r="8" spans="1:27" x14ac:dyDescent="0.25">
      <c r="A8" s="115"/>
      <c r="B8" s="115"/>
      <c r="C8" s="115"/>
      <c r="D8" s="115"/>
      <c r="E8" s="115"/>
      <c r="F8" s="115"/>
      <c r="G8" s="115"/>
      <c r="H8" s="115"/>
      <c r="I8" s="115"/>
      <c r="J8" s="115"/>
      <c r="K8" s="113"/>
      <c r="L8" s="113"/>
      <c r="M8" s="113"/>
      <c r="N8" s="113"/>
      <c r="O8" s="113"/>
      <c r="P8" s="113"/>
      <c r="Q8" s="113"/>
      <c r="R8" s="113"/>
      <c r="S8" s="113"/>
      <c r="T8" s="113"/>
      <c r="U8" s="113"/>
      <c r="V8" s="113"/>
      <c r="W8" s="113"/>
      <c r="X8" s="113"/>
    </row>
    <row r="9" spans="1:27" x14ac:dyDescent="0.25">
      <c r="A9" s="227" t="s">
        <v>5</v>
      </c>
      <c r="B9" s="227"/>
      <c r="C9" s="227"/>
      <c r="D9" s="227"/>
      <c r="E9" s="227"/>
      <c r="F9" s="227"/>
      <c r="G9" s="31"/>
      <c r="H9" s="31"/>
      <c r="I9" s="31"/>
      <c r="J9" s="4"/>
      <c r="K9" s="4"/>
      <c r="L9" s="32"/>
      <c r="M9" s="32"/>
      <c r="N9" s="32"/>
      <c r="O9" s="32"/>
      <c r="P9" s="32"/>
      <c r="Q9" s="32"/>
      <c r="R9" s="32"/>
      <c r="S9" s="32"/>
      <c r="T9" s="32"/>
      <c r="U9" s="32"/>
      <c r="V9" s="32"/>
      <c r="W9" s="32"/>
      <c r="X9" s="29"/>
      <c r="Y9" s="29"/>
      <c r="Z9" s="29"/>
      <c r="AA9" s="29"/>
    </row>
    <row r="10" spans="1:27" x14ac:dyDescent="0.25">
      <c r="A10" s="227" t="s">
        <v>6</v>
      </c>
      <c r="B10" s="227"/>
      <c r="C10" s="227"/>
      <c r="D10" s="227"/>
      <c r="E10" s="227"/>
      <c r="F10" s="227"/>
      <c r="G10" s="31"/>
      <c r="H10" s="31"/>
      <c r="I10" s="31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29"/>
      <c r="Y10" s="29"/>
      <c r="Z10" s="29"/>
      <c r="AA10" s="29"/>
    </row>
    <row r="11" spans="1:27" x14ac:dyDescent="0.25">
      <c r="A11" s="226" t="s">
        <v>7</v>
      </c>
      <c r="B11" s="226"/>
      <c r="C11" s="6"/>
      <c r="D11" s="5"/>
      <c r="E11" s="5"/>
      <c r="F11" s="5"/>
      <c r="G11" s="31"/>
      <c r="H11" s="31"/>
      <c r="I11" s="31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29"/>
      <c r="Y11" s="29"/>
      <c r="Z11" s="29"/>
      <c r="AA11" s="29"/>
    </row>
    <row r="12" spans="1:27" x14ac:dyDescent="0.25">
      <c r="A12" s="227" t="s">
        <v>8</v>
      </c>
      <c r="B12" s="227"/>
      <c r="C12" s="227"/>
      <c r="D12" s="227"/>
      <c r="E12" s="227"/>
      <c r="F12" s="227"/>
      <c r="G12" s="31"/>
      <c r="H12" s="31"/>
      <c r="I12" s="31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29"/>
      <c r="Y12" s="29"/>
      <c r="Z12" s="29"/>
      <c r="AA12" s="29"/>
    </row>
    <row r="13" spans="1:27" x14ac:dyDescent="0.25">
      <c r="A13" s="227" t="s">
        <v>9</v>
      </c>
      <c r="B13" s="227"/>
      <c r="C13" s="227"/>
      <c r="D13" s="227"/>
      <c r="E13" s="227"/>
      <c r="F13" s="227"/>
      <c r="G13" s="31"/>
      <c r="H13" s="31"/>
      <c r="I13" s="31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29"/>
      <c r="Y13" s="29"/>
      <c r="Z13" s="29"/>
      <c r="AA13" s="29"/>
    </row>
    <row r="14" spans="1:27" x14ac:dyDescent="0.25">
      <c r="A14" s="226" t="s">
        <v>10</v>
      </c>
      <c r="B14" s="226"/>
      <c r="C14" s="226"/>
      <c r="D14" s="226"/>
      <c r="E14" s="226"/>
      <c r="F14" s="226"/>
      <c r="G14" s="31"/>
      <c r="H14" s="31"/>
      <c r="I14" s="31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29"/>
      <c r="Y14" s="29"/>
      <c r="Z14" s="29"/>
      <c r="AA14" s="29"/>
    </row>
    <row r="15" spans="1:27" ht="15.75" thickBot="1" x14ac:dyDescent="0.3">
      <c r="A15" s="233" t="s">
        <v>11</v>
      </c>
      <c r="B15" s="233"/>
      <c r="C15" s="233"/>
      <c r="D15" s="233"/>
      <c r="E15" s="233"/>
      <c r="F15" s="233"/>
      <c r="G15" s="233"/>
      <c r="H15" s="233"/>
      <c r="I15" s="233"/>
      <c r="J15" s="32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</row>
    <row r="16" spans="1:27" x14ac:dyDescent="0.25">
      <c r="A16" s="340" t="s">
        <v>142</v>
      </c>
      <c r="B16" s="340" t="s">
        <v>12</v>
      </c>
      <c r="C16" s="340" t="s">
        <v>143</v>
      </c>
      <c r="D16" s="340" t="s">
        <v>144</v>
      </c>
      <c r="E16" s="329" t="s">
        <v>17</v>
      </c>
      <c r="F16" s="330"/>
      <c r="G16" s="330"/>
      <c r="H16" s="330"/>
      <c r="I16" s="331"/>
      <c r="J16" s="72"/>
    </row>
    <row r="17" spans="1:10" x14ac:dyDescent="0.25">
      <c r="A17" s="341"/>
      <c r="B17" s="341"/>
      <c r="C17" s="343"/>
      <c r="D17" s="343"/>
      <c r="E17" s="332"/>
      <c r="F17" s="333"/>
      <c r="G17" s="333"/>
      <c r="H17" s="333"/>
      <c r="I17" s="334"/>
      <c r="J17" s="72"/>
    </row>
    <row r="18" spans="1:10" ht="15.75" x14ac:dyDescent="0.25">
      <c r="A18" s="341"/>
      <c r="B18" s="341"/>
      <c r="C18" s="343"/>
      <c r="D18" s="343"/>
      <c r="E18" s="335" t="s">
        <v>25</v>
      </c>
      <c r="F18" s="346" t="s">
        <v>26</v>
      </c>
      <c r="G18" s="346"/>
      <c r="H18" s="346"/>
      <c r="I18" s="347"/>
      <c r="J18" s="72"/>
    </row>
    <row r="19" spans="1:10" x14ac:dyDescent="0.25">
      <c r="A19" s="341"/>
      <c r="B19" s="341"/>
      <c r="C19" s="343"/>
      <c r="D19" s="343"/>
      <c r="E19" s="336"/>
      <c r="F19" s="348" t="s">
        <v>31</v>
      </c>
      <c r="G19" s="348" t="s">
        <v>32</v>
      </c>
      <c r="H19" s="348" t="s">
        <v>33</v>
      </c>
      <c r="I19" s="350" t="s">
        <v>34</v>
      </c>
      <c r="J19" s="72"/>
    </row>
    <row r="20" spans="1:10" ht="15.75" thickBot="1" x14ac:dyDescent="0.3">
      <c r="A20" s="342"/>
      <c r="B20" s="342"/>
      <c r="C20" s="344"/>
      <c r="D20" s="344"/>
      <c r="E20" s="337"/>
      <c r="F20" s="349"/>
      <c r="G20" s="349"/>
      <c r="H20" s="349"/>
      <c r="I20" s="351"/>
      <c r="J20" s="73"/>
    </row>
    <row r="21" spans="1:10" s="161" customFormat="1" ht="15.75" customHeight="1" x14ac:dyDescent="0.25">
      <c r="A21" s="162" t="s">
        <v>41</v>
      </c>
      <c r="B21" s="309" t="s">
        <v>42</v>
      </c>
      <c r="C21" s="310"/>
      <c r="D21" s="310"/>
      <c r="E21" s="310"/>
      <c r="F21" s="310"/>
      <c r="G21" s="310"/>
      <c r="H21" s="310"/>
      <c r="I21" s="311"/>
      <c r="J21" s="73"/>
    </row>
    <row r="22" spans="1:10" s="161" customFormat="1" ht="15.75" customHeight="1" x14ac:dyDescent="0.25">
      <c r="A22" s="164" t="s">
        <v>43</v>
      </c>
      <c r="B22" s="165" t="s">
        <v>148</v>
      </c>
      <c r="C22" s="180">
        <v>6</v>
      </c>
      <c r="D22" s="23">
        <v>60</v>
      </c>
      <c r="E22" s="33"/>
      <c r="F22" s="34"/>
      <c r="G22" s="34">
        <v>60</v>
      </c>
      <c r="H22" s="34"/>
      <c r="I22" s="35"/>
      <c r="J22" s="73"/>
    </row>
    <row r="23" spans="1:10" s="161" customFormat="1" ht="15.75" customHeight="1" x14ac:dyDescent="0.25">
      <c r="A23" s="164" t="s">
        <v>45</v>
      </c>
      <c r="B23" s="165" t="s">
        <v>149</v>
      </c>
      <c r="C23" s="180">
        <v>3</v>
      </c>
      <c r="D23" s="23">
        <v>30</v>
      </c>
      <c r="E23" s="33"/>
      <c r="F23" s="34"/>
      <c r="G23" s="34">
        <v>30</v>
      </c>
      <c r="H23" s="36"/>
      <c r="I23" s="40"/>
      <c r="J23" s="73"/>
    </row>
    <row r="24" spans="1:10" s="161" customFormat="1" ht="15.75" customHeight="1" x14ac:dyDescent="0.25">
      <c r="A24" s="166" t="s">
        <v>47</v>
      </c>
      <c r="B24" s="217" t="s">
        <v>48</v>
      </c>
      <c r="C24" s="219"/>
      <c r="D24" s="219"/>
      <c r="E24" s="219"/>
      <c r="F24" s="219"/>
      <c r="G24" s="219"/>
      <c r="H24" s="219"/>
      <c r="I24" s="218"/>
      <c r="J24" s="73"/>
    </row>
    <row r="25" spans="1:10" s="161" customFormat="1" ht="15.75" customHeight="1" x14ac:dyDescent="0.25">
      <c r="A25" s="164" t="s">
        <v>43</v>
      </c>
      <c r="B25" s="165" t="s">
        <v>150</v>
      </c>
      <c r="C25" s="12">
        <v>6</v>
      </c>
      <c r="D25" s="23">
        <v>60</v>
      </c>
      <c r="E25" s="33"/>
      <c r="F25" s="34"/>
      <c r="G25" s="34">
        <v>60</v>
      </c>
      <c r="H25" s="36"/>
      <c r="I25" s="40"/>
      <c r="J25" s="73"/>
    </row>
    <row r="26" spans="1:10" s="161" customFormat="1" ht="15.75" customHeight="1" x14ac:dyDescent="0.25">
      <c r="A26" s="164" t="s">
        <v>45</v>
      </c>
      <c r="B26" s="167" t="s">
        <v>151</v>
      </c>
      <c r="C26" s="12">
        <v>3</v>
      </c>
      <c r="D26" s="23">
        <v>30</v>
      </c>
      <c r="E26" s="33"/>
      <c r="F26" s="34"/>
      <c r="G26" s="34">
        <v>30</v>
      </c>
      <c r="H26" s="36"/>
      <c r="I26" s="40"/>
      <c r="J26" s="73"/>
    </row>
    <row r="27" spans="1:10" s="161" customFormat="1" ht="15.75" customHeight="1" x14ac:dyDescent="0.25">
      <c r="A27" s="166" t="s">
        <v>51</v>
      </c>
      <c r="B27" s="217" t="s">
        <v>52</v>
      </c>
      <c r="C27" s="219"/>
      <c r="D27" s="219"/>
      <c r="E27" s="219"/>
      <c r="F27" s="219"/>
      <c r="G27" s="219"/>
      <c r="H27" s="219"/>
      <c r="I27" s="218"/>
      <c r="J27" s="73"/>
    </row>
    <row r="28" spans="1:10" s="161" customFormat="1" ht="15.75" customHeight="1" x14ac:dyDescent="0.25">
      <c r="A28" s="164" t="s">
        <v>43</v>
      </c>
      <c r="B28" s="165" t="s">
        <v>152</v>
      </c>
      <c r="C28" s="12">
        <v>5</v>
      </c>
      <c r="D28" s="23">
        <v>30</v>
      </c>
      <c r="E28" s="33"/>
      <c r="F28" s="34"/>
      <c r="G28" s="34">
        <v>30</v>
      </c>
      <c r="H28" s="36"/>
      <c r="I28" s="40"/>
      <c r="J28" s="73"/>
    </row>
    <row r="29" spans="1:10" s="161" customFormat="1" ht="15.75" customHeight="1" x14ac:dyDescent="0.25">
      <c r="A29" s="164" t="s">
        <v>45</v>
      </c>
      <c r="B29" s="167" t="s">
        <v>153</v>
      </c>
      <c r="C29" s="12">
        <v>5</v>
      </c>
      <c r="D29" s="23">
        <v>30</v>
      </c>
      <c r="E29" s="33"/>
      <c r="F29" s="34"/>
      <c r="G29" s="34">
        <v>30</v>
      </c>
      <c r="H29" s="36"/>
      <c r="I29" s="40"/>
      <c r="J29" s="73"/>
    </row>
    <row r="30" spans="1:10" s="161" customFormat="1" ht="15.75" customHeight="1" x14ac:dyDescent="0.25">
      <c r="A30" s="164" t="s">
        <v>55</v>
      </c>
      <c r="B30" s="167" t="s">
        <v>154</v>
      </c>
      <c r="C30" s="12">
        <v>3</v>
      </c>
      <c r="D30" s="23">
        <v>30</v>
      </c>
      <c r="E30" s="56"/>
      <c r="F30" s="34"/>
      <c r="G30" s="34">
        <v>30</v>
      </c>
      <c r="H30" s="36"/>
      <c r="I30" s="40"/>
      <c r="J30" s="73"/>
    </row>
    <row r="31" spans="1:10" s="161" customFormat="1" ht="15.75" customHeight="1" x14ac:dyDescent="0.25">
      <c r="A31" s="166" t="s">
        <v>57</v>
      </c>
      <c r="B31" s="157" t="s">
        <v>58</v>
      </c>
      <c r="C31" s="12">
        <v>3</v>
      </c>
      <c r="D31" s="8">
        <v>30</v>
      </c>
      <c r="E31" s="36">
        <v>30</v>
      </c>
      <c r="F31" s="36"/>
      <c r="G31" s="171"/>
      <c r="H31" s="36"/>
      <c r="I31" s="40"/>
      <c r="J31" s="73"/>
    </row>
    <row r="32" spans="1:10" s="161" customFormat="1" ht="15.75" customHeight="1" x14ac:dyDescent="0.25">
      <c r="A32" s="166" t="s">
        <v>59</v>
      </c>
      <c r="B32" s="157" t="s">
        <v>60</v>
      </c>
      <c r="C32" s="12">
        <v>3</v>
      </c>
      <c r="D32" s="8">
        <v>30</v>
      </c>
      <c r="E32" s="36">
        <v>30</v>
      </c>
      <c r="F32" s="36"/>
      <c r="G32" s="171"/>
      <c r="H32" s="150"/>
      <c r="I32" s="40"/>
      <c r="J32" s="73"/>
    </row>
    <row r="33" spans="1:10" s="161" customFormat="1" ht="15.75" customHeight="1" x14ac:dyDescent="0.25">
      <c r="A33" s="166" t="s">
        <v>61</v>
      </c>
      <c r="B33" s="157" t="s">
        <v>62</v>
      </c>
      <c r="C33" s="12">
        <v>3</v>
      </c>
      <c r="D33" s="8">
        <v>30</v>
      </c>
      <c r="E33" s="36">
        <v>30</v>
      </c>
      <c r="F33" s="36"/>
      <c r="G33" s="171"/>
      <c r="H33" s="36"/>
      <c r="I33" s="40"/>
      <c r="J33" s="73"/>
    </row>
    <row r="34" spans="1:10" s="161" customFormat="1" ht="15.75" customHeight="1" x14ac:dyDescent="0.25">
      <c r="A34" s="166" t="s">
        <v>63</v>
      </c>
      <c r="B34" s="4" t="s">
        <v>64</v>
      </c>
      <c r="C34" s="12">
        <v>3</v>
      </c>
      <c r="D34" s="8">
        <v>30</v>
      </c>
      <c r="E34" s="36">
        <v>30</v>
      </c>
      <c r="F34" s="36"/>
      <c r="G34" s="171"/>
      <c r="H34" s="36"/>
      <c r="I34" s="40"/>
      <c r="J34" s="73"/>
    </row>
    <row r="35" spans="1:10" s="161" customFormat="1" ht="15.75" customHeight="1" x14ac:dyDescent="0.25">
      <c r="A35" s="166" t="s">
        <v>65</v>
      </c>
      <c r="B35" s="172" t="s">
        <v>66</v>
      </c>
      <c r="C35" s="12">
        <v>3</v>
      </c>
      <c r="D35" s="8">
        <v>30</v>
      </c>
      <c r="E35" s="36">
        <v>30</v>
      </c>
      <c r="F35" s="36"/>
      <c r="G35" s="171"/>
      <c r="H35" s="36"/>
      <c r="I35" s="40"/>
      <c r="J35" s="73"/>
    </row>
    <row r="36" spans="1:10" s="161" customFormat="1" ht="15.75" customHeight="1" x14ac:dyDescent="0.25">
      <c r="A36" s="166" t="s">
        <v>67</v>
      </c>
      <c r="B36" s="157" t="s">
        <v>68</v>
      </c>
      <c r="C36" s="12">
        <v>3</v>
      </c>
      <c r="D36" s="42">
        <v>30</v>
      </c>
      <c r="E36" s="43">
        <v>15</v>
      </c>
      <c r="F36" s="95"/>
      <c r="G36" s="95">
        <v>15</v>
      </c>
      <c r="H36" s="150"/>
      <c r="I36" s="40"/>
      <c r="J36" s="73"/>
    </row>
    <row r="37" spans="1:10" s="161" customFormat="1" ht="15.75" customHeight="1" x14ac:dyDescent="0.25">
      <c r="A37" s="166" t="s">
        <v>69</v>
      </c>
      <c r="B37" s="157" t="s">
        <v>70</v>
      </c>
      <c r="C37" s="12">
        <v>3</v>
      </c>
      <c r="D37" s="42">
        <v>30</v>
      </c>
      <c r="E37" s="43"/>
      <c r="F37" s="95"/>
      <c r="G37" s="95">
        <v>30</v>
      </c>
      <c r="H37" s="150"/>
      <c r="I37" s="40"/>
      <c r="J37" s="73"/>
    </row>
    <row r="38" spans="1:10" s="161" customFormat="1" ht="15.75" customHeight="1" x14ac:dyDescent="0.25">
      <c r="A38" s="166" t="s">
        <v>71</v>
      </c>
      <c r="B38" s="157" t="s">
        <v>72</v>
      </c>
      <c r="C38" s="12">
        <v>3</v>
      </c>
      <c r="D38" s="42">
        <v>30</v>
      </c>
      <c r="E38" s="43"/>
      <c r="F38" s="95"/>
      <c r="G38" s="95">
        <v>30</v>
      </c>
      <c r="H38" s="150"/>
      <c r="I38" s="40"/>
      <c r="J38" s="73"/>
    </row>
    <row r="39" spans="1:10" s="161" customFormat="1" ht="15.75" customHeight="1" x14ac:dyDescent="0.25">
      <c r="A39" s="166" t="s">
        <v>73</v>
      </c>
      <c r="B39" s="157" t="s">
        <v>74</v>
      </c>
      <c r="C39" s="12">
        <v>3</v>
      </c>
      <c r="D39" s="8">
        <v>30</v>
      </c>
      <c r="E39" s="36">
        <v>30</v>
      </c>
      <c r="F39" s="36"/>
      <c r="G39" s="171"/>
      <c r="H39" s="150"/>
      <c r="I39" s="40"/>
      <c r="J39" s="73"/>
    </row>
    <row r="40" spans="1:10" s="161" customFormat="1" ht="15.75" customHeight="1" x14ac:dyDescent="0.25">
      <c r="A40" s="166" t="s">
        <v>75</v>
      </c>
      <c r="B40" s="157" t="s">
        <v>76</v>
      </c>
      <c r="C40" s="12">
        <v>3</v>
      </c>
      <c r="D40" s="8">
        <v>30</v>
      </c>
      <c r="E40" s="39">
        <v>30</v>
      </c>
      <c r="F40" s="36"/>
      <c r="G40" s="120"/>
      <c r="H40" s="150"/>
      <c r="I40" s="40"/>
      <c r="J40" s="73"/>
    </row>
    <row r="41" spans="1:10" s="161" customFormat="1" ht="15.75" customHeight="1" x14ac:dyDescent="0.25">
      <c r="A41" s="166" t="s">
        <v>77</v>
      </c>
      <c r="B41" s="157" t="s">
        <v>78</v>
      </c>
      <c r="C41" s="12">
        <v>3</v>
      </c>
      <c r="D41" s="8">
        <v>30</v>
      </c>
      <c r="E41" s="39">
        <v>30</v>
      </c>
      <c r="F41" s="36"/>
      <c r="G41" s="120"/>
      <c r="H41" s="150"/>
      <c r="I41" s="40"/>
      <c r="J41" s="73"/>
    </row>
    <row r="42" spans="1:10" s="161" customFormat="1" ht="15.75" customHeight="1" x14ac:dyDescent="0.25">
      <c r="A42" s="166" t="s">
        <v>79</v>
      </c>
      <c r="B42" s="157" t="s">
        <v>80</v>
      </c>
      <c r="C42" s="12">
        <v>3</v>
      </c>
      <c r="D42" s="42">
        <v>30</v>
      </c>
      <c r="E42" s="43">
        <v>15</v>
      </c>
      <c r="F42" s="95"/>
      <c r="G42" s="121"/>
      <c r="H42" s="150">
        <v>15</v>
      </c>
      <c r="I42" s="40"/>
      <c r="J42" s="73"/>
    </row>
    <row r="43" spans="1:10" s="161" customFormat="1" ht="15.75" customHeight="1" x14ac:dyDescent="0.25">
      <c r="A43" s="166" t="s">
        <v>81</v>
      </c>
      <c r="B43" s="157" t="s">
        <v>82</v>
      </c>
      <c r="C43" s="12">
        <v>2</v>
      </c>
      <c r="D43" s="8">
        <v>30</v>
      </c>
      <c r="E43" s="39">
        <v>30</v>
      </c>
      <c r="F43" s="36"/>
      <c r="G43" s="120"/>
      <c r="H43" s="150"/>
      <c r="I43" s="40"/>
      <c r="J43" s="73"/>
    </row>
    <row r="44" spans="1:10" s="161" customFormat="1" ht="15.75" customHeight="1" x14ac:dyDescent="0.25">
      <c r="A44" s="166" t="s">
        <v>85</v>
      </c>
      <c r="B44" s="174" t="s">
        <v>86</v>
      </c>
      <c r="C44" s="8">
        <v>21</v>
      </c>
      <c r="D44" s="8">
        <v>120</v>
      </c>
      <c r="E44" s="39"/>
      <c r="F44" s="36"/>
      <c r="G44" s="36"/>
      <c r="H44" s="150"/>
      <c r="I44" s="40">
        <v>120</v>
      </c>
      <c r="J44" s="73"/>
    </row>
    <row r="45" spans="1:10" s="161" customFormat="1" ht="15.75" customHeight="1" x14ac:dyDescent="0.25">
      <c r="A45" s="166" t="s">
        <v>88</v>
      </c>
      <c r="B45" s="19" t="s">
        <v>92</v>
      </c>
      <c r="C45" s="23">
        <v>4</v>
      </c>
      <c r="D45" s="23">
        <v>30</v>
      </c>
      <c r="E45" s="20">
        <v>15</v>
      </c>
      <c r="F45" s="34"/>
      <c r="G45" s="34">
        <v>15</v>
      </c>
      <c r="H45" s="150"/>
      <c r="I45" s="40"/>
      <c r="J45" s="73"/>
    </row>
    <row r="46" spans="1:10" s="161" customFormat="1" ht="15.75" customHeight="1" x14ac:dyDescent="0.25">
      <c r="A46" s="166" t="s">
        <v>91</v>
      </c>
      <c r="B46" s="19" t="s">
        <v>94</v>
      </c>
      <c r="C46" s="8">
        <v>3</v>
      </c>
      <c r="D46" s="23">
        <v>30</v>
      </c>
      <c r="E46" s="20">
        <v>15</v>
      </c>
      <c r="F46" s="34"/>
      <c r="G46" s="34">
        <v>15</v>
      </c>
      <c r="H46" s="150"/>
      <c r="I46" s="40"/>
      <c r="J46" s="73"/>
    </row>
    <row r="47" spans="1:10" s="161" customFormat="1" ht="15.75" customHeight="1" x14ac:dyDescent="0.25">
      <c r="A47" s="166" t="s">
        <v>93</v>
      </c>
      <c r="B47" s="19" t="s">
        <v>96</v>
      </c>
      <c r="C47" s="8">
        <v>3</v>
      </c>
      <c r="D47" s="23">
        <v>30</v>
      </c>
      <c r="E47" s="20">
        <v>15</v>
      </c>
      <c r="F47" s="34"/>
      <c r="G47" s="34">
        <v>15</v>
      </c>
      <c r="H47" s="150"/>
      <c r="I47" s="40"/>
      <c r="J47" s="73"/>
    </row>
    <row r="48" spans="1:10" s="161" customFormat="1" ht="15.75" customHeight="1" x14ac:dyDescent="0.25">
      <c r="A48" s="166" t="s">
        <v>95</v>
      </c>
      <c r="B48" s="19" t="s">
        <v>98</v>
      </c>
      <c r="C48" s="8">
        <v>3</v>
      </c>
      <c r="D48" s="23">
        <v>30</v>
      </c>
      <c r="E48" s="20">
        <v>15</v>
      </c>
      <c r="F48" s="34"/>
      <c r="G48" s="34">
        <v>15</v>
      </c>
      <c r="H48" s="150"/>
      <c r="I48" s="40"/>
      <c r="J48" s="73"/>
    </row>
    <row r="49" spans="1:10" s="161" customFormat="1" ht="15.75" customHeight="1" x14ac:dyDescent="0.25">
      <c r="A49" s="166" t="s">
        <v>97</v>
      </c>
      <c r="B49" s="19" t="s">
        <v>100</v>
      </c>
      <c r="C49" s="8">
        <v>3</v>
      </c>
      <c r="D49" s="23">
        <v>30</v>
      </c>
      <c r="E49" s="20"/>
      <c r="F49" s="34"/>
      <c r="G49" s="34">
        <v>30</v>
      </c>
      <c r="H49" s="150"/>
      <c r="I49" s="40"/>
      <c r="J49" s="73"/>
    </row>
    <row r="50" spans="1:10" s="161" customFormat="1" ht="15.75" customHeight="1" x14ac:dyDescent="0.25">
      <c r="A50" s="166" t="s">
        <v>99</v>
      </c>
      <c r="B50" s="19" t="s">
        <v>102</v>
      </c>
      <c r="C50" s="8">
        <v>3</v>
      </c>
      <c r="D50" s="23">
        <v>30</v>
      </c>
      <c r="E50" s="20"/>
      <c r="F50" s="34"/>
      <c r="G50" s="34">
        <v>30</v>
      </c>
      <c r="H50" s="150"/>
      <c r="I50" s="40"/>
      <c r="J50" s="73"/>
    </row>
    <row r="51" spans="1:10" s="161" customFormat="1" ht="15.75" customHeight="1" x14ac:dyDescent="0.25">
      <c r="A51" s="166" t="s">
        <v>101</v>
      </c>
      <c r="B51" s="147" t="s">
        <v>104</v>
      </c>
      <c r="C51" s="42">
        <v>2</v>
      </c>
      <c r="D51" s="26">
        <v>15</v>
      </c>
      <c r="E51" s="125"/>
      <c r="F51" s="96"/>
      <c r="G51" s="96">
        <v>15</v>
      </c>
      <c r="H51" s="150"/>
      <c r="I51" s="40"/>
      <c r="J51" s="73"/>
    </row>
    <row r="52" spans="1:10" s="161" customFormat="1" ht="15.75" customHeight="1" thickBot="1" x14ac:dyDescent="0.3">
      <c r="A52" s="216" t="s">
        <v>103</v>
      </c>
      <c r="B52" s="148" t="s">
        <v>107</v>
      </c>
      <c r="C52" s="8">
        <v>2</v>
      </c>
      <c r="D52" s="13">
        <v>30</v>
      </c>
      <c r="E52" s="39">
        <v>30</v>
      </c>
      <c r="F52" s="36"/>
      <c r="G52" s="36"/>
      <c r="H52" s="150"/>
      <c r="I52" s="40"/>
      <c r="J52" s="73"/>
    </row>
    <row r="53" spans="1:10" s="112" customFormat="1" ht="15.75" customHeight="1" thickBot="1" x14ac:dyDescent="0.3">
      <c r="A53" s="338" t="s">
        <v>83</v>
      </c>
      <c r="B53" s="339"/>
      <c r="C53" s="7">
        <f t="shared" ref="C53:I53" si="0">SUM(C22:C52)</f>
        <v>113</v>
      </c>
      <c r="D53" s="158">
        <f t="shared" si="0"/>
        <v>1005</v>
      </c>
      <c r="E53" s="99">
        <f t="shared" si="0"/>
        <v>390</v>
      </c>
      <c r="F53" s="93">
        <f t="shared" si="0"/>
        <v>0</v>
      </c>
      <c r="G53" s="93">
        <f t="shared" si="0"/>
        <v>480</v>
      </c>
      <c r="H53" s="93">
        <f t="shared" si="0"/>
        <v>15</v>
      </c>
      <c r="I53" s="94">
        <f t="shared" si="0"/>
        <v>120</v>
      </c>
      <c r="J53" s="111"/>
    </row>
    <row r="54" spans="1:10" s="161" customFormat="1" x14ac:dyDescent="0.25">
      <c r="A54" s="4" t="s">
        <v>137</v>
      </c>
      <c r="B54" s="182"/>
      <c r="C54" s="183"/>
      <c r="D54" s="184"/>
      <c r="E54" s="74"/>
      <c r="F54" s="74"/>
      <c r="G54" s="74"/>
      <c r="H54" s="74"/>
      <c r="I54" s="74"/>
      <c r="J54" s="75"/>
    </row>
    <row r="55" spans="1:10" x14ac:dyDescent="0.25">
      <c r="A55" s="76"/>
      <c r="C55" s="77"/>
      <c r="D55" s="78"/>
      <c r="E55" s="79"/>
      <c r="F55" s="79"/>
      <c r="G55" s="79"/>
      <c r="H55" s="79"/>
      <c r="I55" s="79"/>
      <c r="J55" s="75"/>
    </row>
    <row r="56" spans="1:10" x14ac:dyDescent="0.25">
      <c r="A56" s="80"/>
      <c r="B56" s="81"/>
      <c r="C56" s="345" t="s">
        <v>158</v>
      </c>
      <c r="D56" s="345"/>
      <c r="E56" s="345"/>
      <c r="F56" s="345"/>
      <c r="G56" s="345"/>
      <c r="H56" s="345"/>
      <c r="I56" s="345"/>
      <c r="J56" s="82"/>
    </row>
    <row r="57" spans="1:10" ht="15.75" x14ac:dyDescent="0.25">
      <c r="A57" s="80"/>
      <c r="B57" s="81"/>
      <c r="C57" s="264" t="s">
        <v>136</v>
      </c>
      <c r="D57" s="264"/>
      <c r="E57" s="264"/>
      <c r="F57" s="264"/>
      <c r="G57" s="264"/>
      <c r="H57" s="264"/>
      <c r="I57" s="264"/>
      <c r="J57" s="82"/>
    </row>
  </sheetData>
  <mergeCells count="31">
    <mergeCell ref="A1:I1"/>
    <mergeCell ref="A2:B2"/>
    <mergeCell ref="A3:B3"/>
    <mergeCell ref="A13:F13"/>
    <mergeCell ref="A14:F14"/>
    <mergeCell ref="A9:F9"/>
    <mergeCell ref="A11:B11"/>
    <mergeCell ref="A12:F12"/>
    <mergeCell ref="A10:F10"/>
    <mergeCell ref="A4:I4"/>
    <mergeCell ref="A5:I5"/>
    <mergeCell ref="A6:I6"/>
    <mergeCell ref="A7:I7"/>
    <mergeCell ref="C56:I56"/>
    <mergeCell ref="C57:I57"/>
    <mergeCell ref="F18:I18"/>
    <mergeCell ref="F19:F20"/>
    <mergeCell ref="G19:G20"/>
    <mergeCell ref="H19:H20"/>
    <mergeCell ref="I19:I20"/>
    <mergeCell ref="B21:I21"/>
    <mergeCell ref="B24:I24"/>
    <mergeCell ref="B27:I27"/>
    <mergeCell ref="E16:I17"/>
    <mergeCell ref="E18:E20"/>
    <mergeCell ref="A15:I15"/>
    <mergeCell ref="A53:B53"/>
    <mergeCell ref="A16:A20"/>
    <mergeCell ref="B16:B20"/>
    <mergeCell ref="C16:C20"/>
    <mergeCell ref="D16:D20"/>
  </mergeCells>
  <phoneticPr fontId="6" type="noConversion"/>
  <pageMargins left="0.7" right="0.7" top="0.75" bottom="0.75" header="0.3" footer="0.3"/>
  <pageSetup paperSize="9" orientation="portrait" horizontalDpi="30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A83"/>
  <sheetViews>
    <sheetView topLeftCell="A30" zoomScaleNormal="100" workbookViewId="0">
      <selection activeCell="O38" sqref="O38"/>
    </sheetView>
  </sheetViews>
  <sheetFormatPr defaultRowHeight="15" x14ac:dyDescent="0.25"/>
  <cols>
    <col min="1" max="1" width="3.42578125" style="29" customWidth="1"/>
    <col min="2" max="2" width="82.28515625" style="86" customWidth="1"/>
    <col min="3" max="3" width="5.28515625" style="3" customWidth="1"/>
    <col min="4" max="4" width="4.28515625" style="29" customWidth="1"/>
    <col min="5" max="5" width="8.42578125" style="29" customWidth="1"/>
    <col min="6" max="10" width="9.28515625" style="1"/>
  </cols>
  <sheetData>
    <row r="1" spans="1:27" x14ac:dyDescent="0.25">
      <c r="A1" s="232" t="s">
        <v>163</v>
      </c>
      <c r="B1" s="232"/>
      <c r="C1" s="232"/>
      <c r="D1" s="232"/>
      <c r="E1" s="232"/>
      <c r="F1" s="232"/>
      <c r="G1" s="232"/>
      <c r="H1" s="232"/>
      <c r="I1" s="232"/>
      <c r="J1" s="232"/>
    </row>
    <row r="2" spans="1:27" x14ac:dyDescent="0.25">
      <c r="A2" s="236" t="s">
        <v>1</v>
      </c>
      <c r="B2" s="236"/>
      <c r="C2" s="30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x14ac:dyDescent="0.25">
      <c r="A3" s="237" t="s">
        <v>139</v>
      </c>
      <c r="B3" s="237"/>
      <c r="C3" s="30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x14ac:dyDescent="0.25">
      <c r="A4" s="235" t="s">
        <v>3</v>
      </c>
      <c r="B4" s="235"/>
      <c r="C4" s="235"/>
      <c r="D4" s="235"/>
      <c r="E4" s="235"/>
      <c r="F4" s="235"/>
      <c r="G4" s="235"/>
      <c r="H4" s="235"/>
      <c r="I4" s="235"/>
      <c r="J4" s="235"/>
      <c r="K4" s="29"/>
      <c r="L4" s="29"/>
      <c r="M4" s="29"/>
      <c r="N4" s="29"/>
      <c r="O4" s="29"/>
      <c r="P4" s="29"/>
      <c r="Q4" s="29"/>
      <c r="R4" s="29"/>
      <c r="S4" s="29"/>
      <c r="T4" s="29"/>
      <c r="U4" s="29"/>
      <c r="V4" s="29"/>
      <c r="W4" s="29"/>
      <c r="X4" s="29"/>
      <c r="Y4" s="29"/>
      <c r="Z4" s="29"/>
      <c r="AA4" s="29"/>
    </row>
    <row r="5" spans="1:27" x14ac:dyDescent="0.25">
      <c r="A5" s="235" t="s">
        <v>4</v>
      </c>
      <c r="B5" s="235"/>
      <c r="C5" s="235"/>
      <c r="D5" s="235"/>
      <c r="E5" s="235"/>
      <c r="F5" s="235"/>
      <c r="G5" s="235"/>
      <c r="H5" s="235"/>
      <c r="I5" s="235"/>
      <c r="J5" s="235"/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  <c r="Z5" s="29"/>
      <c r="AA5" s="29"/>
    </row>
    <row r="6" spans="1:27" x14ac:dyDescent="0.25">
      <c r="A6" s="227" t="s">
        <v>5</v>
      </c>
      <c r="B6" s="227"/>
      <c r="C6" s="227"/>
      <c r="D6" s="227"/>
      <c r="E6" s="227"/>
      <c r="F6" s="227"/>
      <c r="G6" s="31"/>
      <c r="H6" s="31"/>
      <c r="I6" s="31"/>
      <c r="J6" s="4"/>
      <c r="K6" s="4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29"/>
      <c r="Y6" s="29"/>
      <c r="Z6" s="29"/>
      <c r="AA6" s="29"/>
    </row>
    <row r="7" spans="1:27" x14ac:dyDescent="0.25">
      <c r="A7" s="227" t="s">
        <v>6</v>
      </c>
      <c r="B7" s="227"/>
      <c r="C7" s="227"/>
      <c r="D7" s="227"/>
      <c r="E7" s="227"/>
      <c r="F7" s="227"/>
      <c r="G7" s="31"/>
      <c r="H7" s="31"/>
      <c r="I7" s="31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29"/>
      <c r="Y7" s="29"/>
      <c r="Z7" s="29"/>
      <c r="AA7" s="29"/>
    </row>
    <row r="8" spans="1:27" x14ac:dyDescent="0.25">
      <c r="A8" s="226" t="s">
        <v>7</v>
      </c>
      <c r="B8" s="226"/>
      <c r="C8" s="6"/>
      <c r="D8" s="5"/>
      <c r="E8" s="5"/>
      <c r="F8" s="5"/>
      <c r="G8" s="31"/>
      <c r="H8" s="31"/>
      <c r="I8" s="31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29"/>
      <c r="Y8" s="29"/>
      <c r="Z8" s="29"/>
      <c r="AA8" s="29"/>
    </row>
    <row r="9" spans="1:27" x14ac:dyDescent="0.25">
      <c r="A9" s="227" t="s">
        <v>8</v>
      </c>
      <c r="B9" s="227"/>
      <c r="C9" s="227"/>
      <c r="D9" s="227"/>
      <c r="E9" s="227"/>
      <c r="F9" s="227"/>
      <c r="G9" s="31"/>
      <c r="H9" s="31"/>
      <c r="I9" s="31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29"/>
      <c r="Y9" s="29"/>
      <c r="Z9" s="29"/>
      <c r="AA9" s="29"/>
    </row>
    <row r="10" spans="1:27" x14ac:dyDescent="0.25">
      <c r="A10" s="227" t="s">
        <v>9</v>
      </c>
      <c r="B10" s="227"/>
      <c r="C10" s="227"/>
      <c r="D10" s="227"/>
      <c r="E10" s="227"/>
      <c r="F10" s="227"/>
      <c r="G10" s="31"/>
      <c r="H10" s="31"/>
      <c r="I10" s="31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29"/>
      <c r="Y10" s="29"/>
      <c r="Z10" s="29"/>
      <c r="AA10" s="29"/>
    </row>
    <row r="11" spans="1:27" x14ac:dyDescent="0.25">
      <c r="A11" s="226" t="s">
        <v>10</v>
      </c>
      <c r="B11" s="226"/>
      <c r="C11" s="226"/>
      <c r="D11" s="226"/>
      <c r="E11" s="226"/>
      <c r="F11" s="226"/>
      <c r="G11" s="31"/>
      <c r="H11" s="31"/>
      <c r="I11" s="31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29"/>
      <c r="Y11" s="29"/>
      <c r="Z11" s="29"/>
      <c r="AA11" s="29"/>
    </row>
    <row r="12" spans="1:27" ht="15.75" thickBot="1" x14ac:dyDescent="0.3">
      <c r="A12" s="233" t="s">
        <v>11</v>
      </c>
      <c r="B12" s="233"/>
      <c r="C12" s="233"/>
      <c r="D12" s="233"/>
      <c r="E12" s="233"/>
      <c r="F12" s="233"/>
      <c r="G12" s="233"/>
      <c r="H12" s="233"/>
      <c r="I12" s="233"/>
      <c r="J12" s="233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</row>
    <row r="13" spans="1:27" ht="76.5" customHeight="1" thickBot="1" x14ac:dyDescent="0.3">
      <c r="A13" s="259" t="s">
        <v>12</v>
      </c>
      <c r="B13" s="354"/>
      <c r="C13" s="228" t="s">
        <v>13</v>
      </c>
      <c r="D13" s="358" t="s">
        <v>21</v>
      </c>
      <c r="E13" s="228" t="s">
        <v>16</v>
      </c>
      <c r="F13" s="360" t="s">
        <v>17</v>
      </c>
      <c r="G13" s="361"/>
      <c r="H13" s="360" t="s">
        <v>164</v>
      </c>
      <c r="I13" s="361"/>
      <c r="J13" s="362" t="s">
        <v>165</v>
      </c>
    </row>
    <row r="14" spans="1:27" ht="35.25" customHeight="1" thickBot="1" x14ac:dyDescent="0.3">
      <c r="A14" s="355"/>
      <c r="B14" s="356"/>
      <c r="C14" s="357"/>
      <c r="D14" s="359"/>
      <c r="E14" s="357"/>
      <c r="F14" s="117" t="s">
        <v>166</v>
      </c>
      <c r="G14" s="118" t="s">
        <v>167</v>
      </c>
      <c r="H14" s="117" t="s">
        <v>166</v>
      </c>
      <c r="I14" s="118" t="s">
        <v>167</v>
      </c>
      <c r="J14" s="363"/>
    </row>
    <row r="15" spans="1:27" ht="15.75" customHeight="1" thickBot="1" x14ac:dyDescent="0.3">
      <c r="A15" s="119" t="s">
        <v>38</v>
      </c>
      <c r="B15" s="85" t="s">
        <v>39</v>
      </c>
      <c r="C15" s="7">
        <f t="shared" ref="C15:J15" si="0">SUM(C40,C52,C56,C59)</f>
        <v>120</v>
      </c>
      <c r="D15" s="7"/>
      <c r="E15" s="7">
        <f t="shared" si="0"/>
        <v>1125</v>
      </c>
      <c r="F15" s="7">
        <f t="shared" si="0"/>
        <v>1170</v>
      </c>
      <c r="G15" s="7">
        <f t="shared" si="0"/>
        <v>1830</v>
      </c>
      <c r="H15" s="7">
        <f t="shared" si="0"/>
        <v>60.5</v>
      </c>
      <c r="I15" s="7">
        <f t="shared" si="0"/>
        <v>59.5</v>
      </c>
      <c r="J15" s="7">
        <f t="shared" si="0"/>
        <v>3000</v>
      </c>
    </row>
    <row r="16" spans="1:27" s="161" customFormat="1" ht="15.75" customHeight="1" thickBot="1" x14ac:dyDescent="0.3">
      <c r="A16" s="297" t="s">
        <v>40</v>
      </c>
      <c r="B16" s="298"/>
      <c r="C16" s="298"/>
      <c r="D16" s="298"/>
      <c r="E16" s="298"/>
      <c r="F16" s="298"/>
      <c r="G16" s="298"/>
      <c r="H16" s="298"/>
      <c r="I16" s="298"/>
      <c r="J16" s="299"/>
    </row>
    <row r="17" spans="1:10" s="195" customFormat="1" ht="15.75" customHeight="1" x14ac:dyDescent="0.25">
      <c r="A17" s="162" t="s">
        <v>41</v>
      </c>
      <c r="B17" s="163" t="s">
        <v>42</v>
      </c>
      <c r="C17" s="83"/>
      <c r="D17" s="123"/>
      <c r="E17" s="23"/>
      <c r="F17" s="189"/>
      <c r="G17" s="190"/>
      <c r="H17" s="189"/>
      <c r="I17" s="190"/>
      <c r="J17" s="191"/>
    </row>
    <row r="18" spans="1:10" s="195" customFormat="1" ht="15.75" customHeight="1" x14ac:dyDescent="0.25">
      <c r="A18" s="166" t="s">
        <v>43</v>
      </c>
      <c r="B18" s="163" t="s">
        <v>148</v>
      </c>
      <c r="C18" s="83">
        <v>6</v>
      </c>
      <c r="D18" s="84"/>
      <c r="E18" s="23">
        <v>60</v>
      </c>
      <c r="F18" s="189">
        <v>60</v>
      </c>
      <c r="G18" s="190">
        <f t="shared" ref="G18:G39" si="1">J18-F18</f>
        <v>90</v>
      </c>
      <c r="H18" s="202">
        <v>3</v>
      </c>
      <c r="I18" s="190">
        <v>3</v>
      </c>
      <c r="J18" s="191">
        <v>150</v>
      </c>
    </row>
    <row r="19" spans="1:10" s="195" customFormat="1" ht="15.75" customHeight="1" x14ac:dyDescent="0.25">
      <c r="A19" s="166" t="s">
        <v>45</v>
      </c>
      <c r="B19" s="163" t="s">
        <v>149</v>
      </c>
      <c r="C19" s="83">
        <v>3</v>
      </c>
      <c r="D19" s="123"/>
      <c r="E19" s="23">
        <v>30</v>
      </c>
      <c r="F19" s="189">
        <v>30</v>
      </c>
      <c r="G19" s="190">
        <f t="shared" si="1"/>
        <v>45</v>
      </c>
      <c r="H19" s="189">
        <v>1.5</v>
      </c>
      <c r="I19" s="190">
        <f t="shared" ref="I19:I39" si="2">C19-H19</f>
        <v>1.5</v>
      </c>
      <c r="J19" s="191">
        <v>75</v>
      </c>
    </row>
    <row r="20" spans="1:10" s="195" customFormat="1" ht="15.75" customHeight="1" x14ac:dyDescent="0.25">
      <c r="A20" s="166" t="s">
        <v>47</v>
      </c>
      <c r="B20" s="163" t="s">
        <v>48</v>
      </c>
      <c r="C20" s="83"/>
      <c r="D20" s="123"/>
      <c r="E20" s="23"/>
      <c r="F20" s="189"/>
      <c r="G20" s="190"/>
      <c r="H20" s="189"/>
      <c r="I20" s="190"/>
      <c r="J20" s="191"/>
    </row>
    <row r="21" spans="1:10" s="195" customFormat="1" ht="15.75" customHeight="1" x14ac:dyDescent="0.25">
      <c r="A21" s="166" t="s">
        <v>43</v>
      </c>
      <c r="B21" s="163" t="s">
        <v>150</v>
      </c>
      <c r="C21" s="83">
        <v>6</v>
      </c>
      <c r="D21" s="123"/>
      <c r="E21" s="23">
        <v>60</v>
      </c>
      <c r="F21" s="189">
        <v>60</v>
      </c>
      <c r="G21" s="190">
        <f t="shared" si="1"/>
        <v>90</v>
      </c>
      <c r="H21" s="189">
        <v>3</v>
      </c>
      <c r="I21" s="190">
        <f t="shared" si="2"/>
        <v>3</v>
      </c>
      <c r="J21" s="191">
        <v>150</v>
      </c>
    </row>
    <row r="22" spans="1:10" s="195" customFormat="1" ht="15.75" customHeight="1" x14ac:dyDescent="0.25">
      <c r="A22" s="166" t="s">
        <v>45</v>
      </c>
      <c r="B22" s="157" t="s">
        <v>151</v>
      </c>
      <c r="C22" s="9">
        <v>3</v>
      </c>
      <c r="D22" s="10"/>
      <c r="E22" s="23">
        <v>30</v>
      </c>
      <c r="F22" s="200">
        <v>30</v>
      </c>
      <c r="G22" s="190">
        <f t="shared" si="1"/>
        <v>45</v>
      </c>
      <c r="H22" s="200">
        <v>1.5</v>
      </c>
      <c r="I22" s="190">
        <f t="shared" si="2"/>
        <v>1.5</v>
      </c>
      <c r="J22" s="201">
        <v>75</v>
      </c>
    </row>
    <row r="23" spans="1:10" s="195" customFormat="1" ht="15.75" customHeight="1" x14ac:dyDescent="0.25">
      <c r="A23" s="166" t="s">
        <v>51</v>
      </c>
      <c r="B23" s="163" t="s">
        <v>52</v>
      </c>
      <c r="C23" s="83"/>
      <c r="D23" s="123">
        <v>3</v>
      </c>
      <c r="E23" s="23"/>
      <c r="F23" s="189"/>
      <c r="G23" s="190"/>
      <c r="H23" s="189"/>
      <c r="I23" s="190"/>
      <c r="J23" s="191"/>
    </row>
    <row r="24" spans="1:10" s="195" customFormat="1" ht="15.75" customHeight="1" x14ac:dyDescent="0.25">
      <c r="A24" s="166" t="s">
        <v>43</v>
      </c>
      <c r="B24" s="163" t="s">
        <v>152</v>
      </c>
      <c r="C24" s="9">
        <v>5</v>
      </c>
      <c r="D24" s="10"/>
      <c r="E24" s="23">
        <v>30</v>
      </c>
      <c r="F24" s="200">
        <v>35</v>
      </c>
      <c r="G24" s="190">
        <f t="shared" si="1"/>
        <v>90</v>
      </c>
      <c r="H24" s="200">
        <v>2</v>
      </c>
      <c r="I24" s="190">
        <f t="shared" si="2"/>
        <v>3</v>
      </c>
      <c r="J24" s="201">
        <v>125</v>
      </c>
    </row>
    <row r="25" spans="1:10" s="195" customFormat="1" ht="15.75" customHeight="1" x14ac:dyDescent="0.25">
      <c r="A25" s="166" t="s">
        <v>45</v>
      </c>
      <c r="B25" s="157" t="s">
        <v>153</v>
      </c>
      <c r="C25" s="9">
        <v>5</v>
      </c>
      <c r="D25" s="10"/>
      <c r="E25" s="23">
        <v>30</v>
      </c>
      <c r="F25" s="200">
        <v>35</v>
      </c>
      <c r="G25" s="190">
        <f t="shared" si="1"/>
        <v>90</v>
      </c>
      <c r="H25" s="200">
        <v>2</v>
      </c>
      <c r="I25" s="190">
        <f t="shared" si="2"/>
        <v>3</v>
      </c>
      <c r="J25" s="201">
        <v>125</v>
      </c>
    </row>
    <row r="26" spans="1:10" s="195" customFormat="1" ht="15.75" customHeight="1" x14ac:dyDescent="0.25">
      <c r="A26" s="166" t="s">
        <v>55</v>
      </c>
      <c r="B26" s="157" t="s">
        <v>154</v>
      </c>
      <c r="C26" s="9">
        <v>3</v>
      </c>
      <c r="D26" s="11"/>
      <c r="E26" s="23">
        <v>30</v>
      </c>
      <c r="F26" s="200">
        <v>30</v>
      </c>
      <c r="G26" s="190">
        <f t="shared" si="1"/>
        <v>45</v>
      </c>
      <c r="H26" s="200">
        <v>1.5</v>
      </c>
      <c r="I26" s="190">
        <f t="shared" si="2"/>
        <v>1.5</v>
      </c>
      <c r="J26" s="201">
        <v>75</v>
      </c>
    </row>
    <row r="27" spans="1:10" s="195" customFormat="1" ht="15.75" customHeight="1" x14ac:dyDescent="0.25">
      <c r="A27" s="23" t="s">
        <v>57</v>
      </c>
      <c r="B27" s="157" t="s">
        <v>58</v>
      </c>
      <c r="C27" s="9">
        <v>3</v>
      </c>
      <c r="D27" s="10">
        <v>1</v>
      </c>
      <c r="E27" s="8">
        <v>30</v>
      </c>
      <c r="F27" s="200">
        <v>35</v>
      </c>
      <c r="G27" s="190">
        <f t="shared" si="1"/>
        <v>40</v>
      </c>
      <c r="H27" s="200">
        <v>2</v>
      </c>
      <c r="I27" s="190">
        <f t="shared" si="2"/>
        <v>1</v>
      </c>
      <c r="J27" s="201">
        <v>75</v>
      </c>
    </row>
    <row r="28" spans="1:10" s="195" customFormat="1" ht="15.75" customHeight="1" x14ac:dyDescent="0.25">
      <c r="A28" s="23" t="s">
        <v>59</v>
      </c>
      <c r="B28" s="157" t="s">
        <v>60</v>
      </c>
      <c r="C28" s="9">
        <v>3</v>
      </c>
      <c r="D28" s="10">
        <v>1</v>
      </c>
      <c r="E28" s="8">
        <v>30</v>
      </c>
      <c r="F28" s="200">
        <v>35</v>
      </c>
      <c r="G28" s="190">
        <f t="shared" si="1"/>
        <v>40</v>
      </c>
      <c r="H28" s="200">
        <v>2</v>
      </c>
      <c r="I28" s="190">
        <f t="shared" si="2"/>
        <v>1</v>
      </c>
      <c r="J28" s="201">
        <v>75</v>
      </c>
    </row>
    <row r="29" spans="1:10" s="195" customFormat="1" ht="15.75" customHeight="1" x14ac:dyDescent="0.25">
      <c r="A29" s="23" t="s">
        <v>61</v>
      </c>
      <c r="B29" s="157" t="s">
        <v>62</v>
      </c>
      <c r="C29" s="9">
        <v>3</v>
      </c>
      <c r="D29" s="10">
        <v>3</v>
      </c>
      <c r="E29" s="8">
        <v>30</v>
      </c>
      <c r="F29" s="200">
        <v>35</v>
      </c>
      <c r="G29" s="190">
        <f t="shared" si="1"/>
        <v>40</v>
      </c>
      <c r="H29" s="200">
        <v>2</v>
      </c>
      <c r="I29" s="190">
        <f t="shared" si="2"/>
        <v>1</v>
      </c>
      <c r="J29" s="201">
        <v>75</v>
      </c>
    </row>
    <row r="30" spans="1:10" s="195" customFormat="1" ht="15.75" customHeight="1" x14ac:dyDescent="0.25">
      <c r="A30" s="23" t="s">
        <v>63</v>
      </c>
      <c r="B30" s="157" t="s">
        <v>64</v>
      </c>
      <c r="C30" s="9">
        <v>3</v>
      </c>
      <c r="D30" s="10"/>
      <c r="E30" s="8">
        <v>30</v>
      </c>
      <c r="F30" s="200">
        <v>30</v>
      </c>
      <c r="G30" s="190">
        <f t="shared" si="1"/>
        <v>45</v>
      </c>
      <c r="H30" s="200">
        <v>1.5</v>
      </c>
      <c r="I30" s="190">
        <f t="shared" si="2"/>
        <v>1.5</v>
      </c>
      <c r="J30" s="201">
        <v>75</v>
      </c>
    </row>
    <row r="31" spans="1:10" s="195" customFormat="1" ht="15.75" customHeight="1" x14ac:dyDescent="0.25">
      <c r="A31" s="23" t="s">
        <v>65</v>
      </c>
      <c r="B31" s="168" t="s">
        <v>66</v>
      </c>
      <c r="C31" s="9">
        <v>3</v>
      </c>
      <c r="D31" s="10">
        <v>2</v>
      </c>
      <c r="E31" s="8">
        <v>30</v>
      </c>
      <c r="F31" s="200">
        <v>35</v>
      </c>
      <c r="G31" s="190">
        <f t="shared" si="1"/>
        <v>40</v>
      </c>
      <c r="H31" s="200">
        <v>2</v>
      </c>
      <c r="I31" s="190">
        <f t="shared" si="2"/>
        <v>1</v>
      </c>
      <c r="J31" s="201">
        <v>75</v>
      </c>
    </row>
    <row r="32" spans="1:10" s="195" customFormat="1" ht="15.75" customHeight="1" x14ac:dyDescent="0.25">
      <c r="A32" s="23" t="s">
        <v>67</v>
      </c>
      <c r="B32" s="157" t="s">
        <v>68</v>
      </c>
      <c r="C32" s="12">
        <v>3</v>
      </c>
      <c r="D32" s="14"/>
      <c r="E32" s="42">
        <v>30</v>
      </c>
      <c r="F32" s="200">
        <v>30</v>
      </c>
      <c r="G32" s="190">
        <f t="shared" si="1"/>
        <v>45</v>
      </c>
      <c r="H32" s="200">
        <v>1.5</v>
      </c>
      <c r="I32" s="190">
        <f t="shared" si="2"/>
        <v>1.5</v>
      </c>
      <c r="J32" s="201">
        <v>75</v>
      </c>
    </row>
    <row r="33" spans="1:10" s="195" customFormat="1" ht="15.75" customHeight="1" x14ac:dyDescent="0.25">
      <c r="A33" s="23" t="s">
        <v>69</v>
      </c>
      <c r="B33" s="157" t="s">
        <v>70</v>
      </c>
      <c r="C33" s="12">
        <v>3</v>
      </c>
      <c r="D33" s="14"/>
      <c r="E33" s="42">
        <v>30</v>
      </c>
      <c r="F33" s="200">
        <v>30</v>
      </c>
      <c r="G33" s="190">
        <f t="shared" si="1"/>
        <v>45</v>
      </c>
      <c r="H33" s="200">
        <v>1.5</v>
      </c>
      <c r="I33" s="190">
        <f t="shared" si="2"/>
        <v>1.5</v>
      </c>
      <c r="J33" s="201">
        <v>75</v>
      </c>
    </row>
    <row r="34" spans="1:10" s="195" customFormat="1" ht="15.75" customHeight="1" x14ac:dyDescent="0.25">
      <c r="A34" s="23" t="s">
        <v>71</v>
      </c>
      <c r="B34" s="157" t="s">
        <v>72</v>
      </c>
      <c r="C34" s="12">
        <v>3</v>
      </c>
      <c r="D34" s="14"/>
      <c r="E34" s="42">
        <v>30</v>
      </c>
      <c r="F34" s="200">
        <v>30</v>
      </c>
      <c r="G34" s="190">
        <f t="shared" si="1"/>
        <v>45</v>
      </c>
      <c r="H34" s="200">
        <v>1.5</v>
      </c>
      <c r="I34" s="190">
        <f t="shared" si="2"/>
        <v>1.5</v>
      </c>
      <c r="J34" s="201">
        <v>75</v>
      </c>
    </row>
    <row r="35" spans="1:10" s="195" customFormat="1" ht="15.75" customHeight="1" x14ac:dyDescent="0.25">
      <c r="A35" s="23" t="s">
        <v>73</v>
      </c>
      <c r="B35" s="157" t="s">
        <v>74</v>
      </c>
      <c r="C35" s="9">
        <v>3</v>
      </c>
      <c r="D35" s="10">
        <v>1</v>
      </c>
      <c r="E35" s="8">
        <v>30</v>
      </c>
      <c r="F35" s="200">
        <v>35</v>
      </c>
      <c r="G35" s="190">
        <f t="shared" si="1"/>
        <v>40</v>
      </c>
      <c r="H35" s="200">
        <v>2</v>
      </c>
      <c r="I35" s="190">
        <f t="shared" si="2"/>
        <v>1</v>
      </c>
      <c r="J35" s="201">
        <v>75</v>
      </c>
    </row>
    <row r="36" spans="1:10" s="195" customFormat="1" ht="15.75" customHeight="1" x14ac:dyDescent="0.25">
      <c r="A36" s="23" t="s">
        <v>75</v>
      </c>
      <c r="B36" s="157" t="s">
        <v>76</v>
      </c>
      <c r="C36" s="9">
        <v>3</v>
      </c>
      <c r="D36" s="10">
        <v>1</v>
      </c>
      <c r="E36" s="8">
        <v>30</v>
      </c>
      <c r="F36" s="200">
        <v>35</v>
      </c>
      <c r="G36" s="190">
        <f t="shared" si="1"/>
        <v>40</v>
      </c>
      <c r="H36" s="200">
        <v>2</v>
      </c>
      <c r="I36" s="190">
        <f t="shared" si="2"/>
        <v>1</v>
      </c>
      <c r="J36" s="201">
        <v>75</v>
      </c>
    </row>
    <row r="37" spans="1:10" s="195" customFormat="1" ht="15.75" customHeight="1" x14ac:dyDescent="0.25">
      <c r="A37" s="23" t="s">
        <v>77</v>
      </c>
      <c r="B37" s="157" t="s">
        <v>78</v>
      </c>
      <c r="C37" s="9">
        <v>3</v>
      </c>
      <c r="D37" s="10"/>
      <c r="E37" s="8">
        <v>30</v>
      </c>
      <c r="F37" s="200">
        <v>30</v>
      </c>
      <c r="G37" s="190">
        <f t="shared" si="1"/>
        <v>45</v>
      </c>
      <c r="H37" s="200">
        <v>1.5</v>
      </c>
      <c r="I37" s="190">
        <f t="shared" si="2"/>
        <v>1.5</v>
      </c>
      <c r="J37" s="201">
        <v>75</v>
      </c>
    </row>
    <row r="38" spans="1:10" s="195" customFormat="1" ht="15.75" customHeight="1" x14ac:dyDescent="0.25">
      <c r="A38" s="23" t="s">
        <v>79</v>
      </c>
      <c r="B38" s="157" t="s">
        <v>80</v>
      </c>
      <c r="C38" s="12">
        <v>3</v>
      </c>
      <c r="D38" s="13"/>
      <c r="E38" s="42">
        <v>30</v>
      </c>
      <c r="F38" s="200">
        <v>30</v>
      </c>
      <c r="G38" s="190">
        <f t="shared" si="1"/>
        <v>45</v>
      </c>
      <c r="H38" s="200">
        <v>1.5</v>
      </c>
      <c r="I38" s="190">
        <f t="shared" si="2"/>
        <v>1.5</v>
      </c>
      <c r="J38" s="201">
        <v>75</v>
      </c>
    </row>
    <row r="39" spans="1:10" s="195" customFormat="1" ht="15.75" customHeight="1" thickBot="1" x14ac:dyDescent="0.3">
      <c r="A39" s="23" t="s">
        <v>81</v>
      </c>
      <c r="B39" s="157" t="s">
        <v>82</v>
      </c>
      <c r="C39" s="12">
        <v>2</v>
      </c>
      <c r="D39" s="13"/>
      <c r="E39" s="8">
        <v>30</v>
      </c>
      <c r="F39" s="200">
        <v>30</v>
      </c>
      <c r="G39" s="190">
        <f t="shared" si="1"/>
        <v>20</v>
      </c>
      <c r="H39" s="200">
        <v>1.5</v>
      </c>
      <c r="I39" s="190">
        <f t="shared" si="2"/>
        <v>0.5</v>
      </c>
      <c r="J39" s="201">
        <v>50</v>
      </c>
    </row>
    <row r="40" spans="1:10" s="161" customFormat="1" ht="15.75" customHeight="1" thickBot="1" x14ac:dyDescent="0.3">
      <c r="A40" s="279" t="s">
        <v>83</v>
      </c>
      <c r="B40" s="280"/>
      <c r="C40" s="146">
        <f t="shared" ref="C40:J40" si="3">SUM(C18:C39)</f>
        <v>69</v>
      </c>
      <c r="D40" s="146">
        <f t="shared" si="3"/>
        <v>12</v>
      </c>
      <c r="E40" s="146">
        <f t="shared" si="3"/>
        <v>660</v>
      </c>
      <c r="F40" s="146">
        <f t="shared" si="3"/>
        <v>700</v>
      </c>
      <c r="G40" s="146">
        <f t="shared" si="3"/>
        <v>1025</v>
      </c>
      <c r="H40" s="146">
        <f t="shared" si="3"/>
        <v>37</v>
      </c>
      <c r="I40" s="146">
        <f t="shared" si="3"/>
        <v>32</v>
      </c>
      <c r="J40" s="146">
        <f t="shared" si="3"/>
        <v>1725</v>
      </c>
    </row>
    <row r="41" spans="1:10" s="161" customFormat="1" ht="15.75" customHeight="1" thickBot="1" x14ac:dyDescent="0.3">
      <c r="A41" s="364" t="s">
        <v>84</v>
      </c>
      <c r="B41" s="365"/>
      <c r="C41" s="365"/>
      <c r="D41" s="365"/>
      <c r="E41" s="365"/>
      <c r="F41" s="365"/>
      <c r="G41" s="365"/>
      <c r="H41" s="365"/>
      <c r="I41" s="365"/>
      <c r="J41" s="366"/>
    </row>
    <row r="42" spans="1:10" s="195" customFormat="1" ht="15.75" customHeight="1" x14ac:dyDescent="0.25">
      <c r="A42" s="22" t="s">
        <v>85</v>
      </c>
      <c r="B42" s="169" t="s">
        <v>86</v>
      </c>
      <c r="C42" s="23">
        <v>21</v>
      </c>
      <c r="D42" s="20"/>
      <c r="E42" s="23">
        <v>120</v>
      </c>
      <c r="F42" s="189">
        <v>120</v>
      </c>
      <c r="G42" s="190">
        <f t="shared" ref="G42:G43" si="4">J42-F42</f>
        <v>405</v>
      </c>
      <c r="H42" s="189">
        <v>6.5</v>
      </c>
      <c r="I42" s="190">
        <f t="shared" ref="I42:I43" si="5">C42-H42</f>
        <v>14.5</v>
      </c>
      <c r="J42" s="191">
        <v>525</v>
      </c>
    </row>
    <row r="43" spans="1:10" s="195" customFormat="1" ht="15.75" customHeight="1" thickBot="1" x14ac:dyDescent="0.3">
      <c r="A43" s="22" t="s">
        <v>88</v>
      </c>
      <c r="B43" s="116" t="s">
        <v>89</v>
      </c>
      <c r="C43" s="42">
        <v>4</v>
      </c>
      <c r="D43" s="104">
        <v>2</v>
      </c>
      <c r="E43" s="42">
        <v>60</v>
      </c>
      <c r="F43" s="188">
        <v>65</v>
      </c>
      <c r="G43" s="190">
        <f t="shared" si="4"/>
        <v>35</v>
      </c>
      <c r="H43" s="188">
        <v>3</v>
      </c>
      <c r="I43" s="190">
        <f t="shared" si="5"/>
        <v>1</v>
      </c>
      <c r="J43" s="192">
        <v>100</v>
      </c>
    </row>
    <row r="44" spans="1:10" s="161" customFormat="1" ht="15.75" customHeight="1" thickBot="1" x14ac:dyDescent="0.3">
      <c r="A44" s="369" t="s">
        <v>90</v>
      </c>
      <c r="B44" s="370"/>
      <c r="C44" s="370"/>
      <c r="D44" s="370"/>
      <c r="E44" s="370"/>
      <c r="F44" s="370"/>
      <c r="G44" s="370"/>
      <c r="H44" s="370"/>
      <c r="I44" s="370"/>
      <c r="J44" s="371"/>
    </row>
    <row r="45" spans="1:10" s="199" customFormat="1" ht="15.75" customHeight="1" x14ac:dyDescent="0.25">
      <c r="A45" s="22" t="s">
        <v>91</v>
      </c>
      <c r="B45" s="19" t="s">
        <v>92</v>
      </c>
      <c r="C45" s="23">
        <v>3</v>
      </c>
      <c r="D45" s="52"/>
      <c r="E45" s="23">
        <v>30</v>
      </c>
      <c r="F45" s="189">
        <v>30</v>
      </c>
      <c r="G45" s="190">
        <f t="shared" ref="G45:G51" si="6">J45-F45</f>
        <v>45</v>
      </c>
      <c r="H45" s="189">
        <v>1.5</v>
      </c>
      <c r="I45" s="190">
        <f t="shared" ref="I45:I51" si="7">C45-H45</f>
        <v>1.5</v>
      </c>
      <c r="J45" s="191">
        <v>75</v>
      </c>
    </row>
    <row r="46" spans="1:10" s="195" customFormat="1" ht="15.75" customHeight="1" x14ac:dyDescent="0.25">
      <c r="A46" s="22" t="s">
        <v>93</v>
      </c>
      <c r="B46" s="19" t="s">
        <v>94</v>
      </c>
      <c r="C46" s="8">
        <v>3</v>
      </c>
      <c r="D46" s="159"/>
      <c r="E46" s="23">
        <v>30</v>
      </c>
      <c r="F46" s="200">
        <v>30</v>
      </c>
      <c r="G46" s="190">
        <f t="shared" si="6"/>
        <v>45</v>
      </c>
      <c r="H46" s="200">
        <v>1.5</v>
      </c>
      <c r="I46" s="190">
        <f t="shared" si="7"/>
        <v>1.5</v>
      </c>
      <c r="J46" s="201">
        <v>75</v>
      </c>
    </row>
    <row r="47" spans="1:10" s="195" customFormat="1" ht="15.75" customHeight="1" x14ac:dyDescent="0.25">
      <c r="A47" s="22" t="s">
        <v>95</v>
      </c>
      <c r="B47" s="19" t="s">
        <v>168</v>
      </c>
      <c r="C47" s="8">
        <v>3</v>
      </c>
      <c r="D47" s="159"/>
      <c r="E47" s="23">
        <v>30</v>
      </c>
      <c r="F47" s="200">
        <v>30</v>
      </c>
      <c r="G47" s="190">
        <f t="shared" si="6"/>
        <v>45</v>
      </c>
      <c r="H47" s="200">
        <v>1.5</v>
      </c>
      <c r="I47" s="190">
        <f t="shared" si="7"/>
        <v>1.5</v>
      </c>
      <c r="J47" s="201">
        <v>75</v>
      </c>
    </row>
    <row r="48" spans="1:10" s="195" customFormat="1" ht="15.75" customHeight="1" x14ac:dyDescent="0.25">
      <c r="A48" s="22" t="s">
        <v>97</v>
      </c>
      <c r="B48" s="19" t="s">
        <v>98</v>
      </c>
      <c r="C48" s="8">
        <v>3</v>
      </c>
      <c r="D48" s="159"/>
      <c r="E48" s="23">
        <v>30</v>
      </c>
      <c r="F48" s="200">
        <v>30</v>
      </c>
      <c r="G48" s="190">
        <f t="shared" si="6"/>
        <v>45</v>
      </c>
      <c r="H48" s="200">
        <v>1.5</v>
      </c>
      <c r="I48" s="190">
        <f>C48-H48</f>
        <v>1.5</v>
      </c>
      <c r="J48" s="201">
        <v>75</v>
      </c>
    </row>
    <row r="49" spans="1:10" s="195" customFormat="1" ht="15.75" customHeight="1" x14ac:dyDescent="0.25">
      <c r="A49" s="22" t="s">
        <v>99</v>
      </c>
      <c r="B49" s="19" t="s">
        <v>100</v>
      </c>
      <c r="C49" s="8">
        <v>3</v>
      </c>
      <c r="D49" s="159"/>
      <c r="E49" s="23">
        <v>30</v>
      </c>
      <c r="F49" s="200">
        <v>30</v>
      </c>
      <c r="G49" s="190">
        <f t="shared" si="6"/>
        <v>45</v>
      </c>
      <c r="H49" s="200">
        <v>1.5</v>
      </c>
      <c r="I49" s="190">
        <f t="shared" si="7"/>
        <v>1.5</v>
      </c>
      <c r="J49" s="201">
        <v>75</v>
      </c>
    </row>
    <row r="50" spans="1:10" s="195" customFormat="1" ht="15.75" customHeight="1" x14ac:dyDescent="0.25">
      <c r="A50" s="22" t="s">
        <v>101</v>
      </c>
      <c r="B50" s="19" t="s">
        <v>102</v>
      </c>
      <c r="C50" s="8">
        <v>3</v>
      </c>
      <c r="D50" s="159"/>
      <c r="E50" s="23">
        <v>30</v>
      </c>
      <c r="F50" s="200">
        <v>30</v>
      </c>
      <c r="G50" s="190">
        <f t="shared" si="6"/>
        <v>45</v>
      </c>
      <c r="H50" s="200">
        <v>1.5</v>
      </c>
      <c r="I50" s="190">
        <f t="shared" si="7"/>
        <v>1.5</v>
      </c>
      <c r="J50" s="201">
        <v>75</v>
      </c>
    </row>
    <row r="51" spans="1:10" s="195" customFormat="1" ht="15.75" customHeight="1" thickBot="1" x14ac:dyDescent="0.3">
      <c r="A51" s="203" t="s">
        <v>103</v>
      </c>
      <c r="B51" s="160" t="s">
        <v>104</v>
      </c>
      <c r="C51" s="42">
        <v>2</v>
      </c>
      <c r="D51" s="103"/>
      <c r="E51" s="26">
        <v>15</v>
      </c>
      <c r="F51" s="188">
        <v>15</v>
      </c>
      <c r="G51" s="190">
        <f t="shared" si="6"/>
        <v>35</v>
      </c>
      <c r="H51" s="188">
        <v>0.5</v>
      </c>
      <c r="I51" s="190">
        <f t="shared" si="7"/>
        <v>1.5</v>
      </c>
      <c r="J51" s="192">
        <v>50</v>
      </c>
    </row>
    <row r="52" spans="1:10" s="161" customFormat="1" ht="15.75" customHeight="1" thickBot="1" x14ac:dyDescent="0.3">
      <c r="A52" s="367" t="s">
        <v>83</v>
      </c>
      <c r="B52" s="368"/>
      <c r="C52" s="16">
        <f t="shared" ref="C52:J52" si="8">SUM(C42:C51)</f>
        <v>45</v>
      </c>
      <c r="D52" s="16">
        <f t="shared" si="8"/>
        <v>2</v>
      </c>
      <c r="E52" s="16">
        <f t="shared" si="8"/>
        <v>375</v>
      </c>
      <c r="F52" s="16">
        <f t="shared" si="8"/>
        <v>380</v>
      </c>
      <c r="G52" s="16">
        <f t="shared" si="8"/>
        <v>745</v>
      </c>
      <c r="H52" s="16">
        <f t="shared" si="8"/>
        <v>19</v>
      </c>
      <c r="I52" s="16">
        <f t="shared" si="8"/>
        <v>26</v>
      </c>
      <c r="J52" s="16">
        <f t="shared" si="8"/>
        <v>1125</v>
      </c>
    </row>
    <row r="53" spans="1:10" s="161" customFormat="1" ht="15.75" customHeight="1" thickBot="1" x14ac:dyDescent="0.3">
      <c r="A53" s="297" t="s">
        <v>155</v>
      </c>
      <c r="B53" s="298"/>
      <c r="C53" s="298"/>
      <c r="D53" s="298"/>
      <c r="E53" s="298"/>
      <c r="F53" s="298"/>
      <c r="G53" s="298"/>
      <c r="H53" s="298"/>
      <c r="I53" s="298"/>
      <c r="J53" s="299"/>
    </row>
    <row r="54" spans="1:10" s="195" customFormat="1" ht="15.75" customHeight="1" x14ac:dyDescent="0.25">
      <c r="A54" s="22" t="s">
        <v>106</v>
      </c>
      <c r="B54" s="105" t="s">
        <v>107</v>
      </c>
      <c r="C54" s="23">
        <v>2</v>
      </c>
      <c r="D54" s="53"/>
      <c r="E54" s="23">
        <v>30</v>
      </c>
      <c r="F54" s="189">
        <v>30</v>
      </c>
      <c r="G54" s="190">
        <f t="shared" ref="G54:G55" si="9">J54-F54</f>
        <v>20</v>
      </c>
      <c r="H54" s="189">
        <v>1.5</v>
      </c>
      <c r="I54" s="190">
        <f t="shared" ref="I54:I55" si="10">C54-H54</f>
        <v>0.5</v>
      </c>
      <c r="J54" s="191">
        <v>50</v>
      </c>
    </row>
    <row r="55" spans="1:10" s="195" customFormat="1" ht="15.75" customHeight="1" thickBot="1" x14ac:dyDescent="0.3">
      <c r="A55" s="22" t="s">
        <v>108</v>
      </c>
      <c r="B55" s="142" t="s">
        <v>109</v>
      </c>
      <c r="C55" s="26">
        <v>2</v>
      </c>
      <c r="D55" s="145"/>
      <c r="E55" s="26">
        <v>30</v>
      </c>
      <c r="F55" s="196">
        <v>30</v>
      </c>
      <c r="G55" s="190">
        <f t="shared" si="9"/>
        <v>20</v>
      </c>
      <c r="H55" s="197">
        <v>1.5</v>
      </c>
      <c r="I55" s="190">
        <f t="shared" si="10"/>
        <v>0.5</v>
      </c>
      <c r="J55" s="198">
        <v>50</v>
      </c>
    </row>
    <row r="56" spans="1:10" s="195" customFormat="1" ht="15.75" customHeight="1" thickBot="1" x14ac:dyDescent="0.3">
      <c r="A56" s="300" t="s">
        <v>83</v>
      </c>
      <c r="B56" s="301"/>
      <c r="C56" s="16">
        <f t="shared" ref="C56:J56" si="11">SUM(C54:C55)</f>
        <v>4</v>
      </c>
      <c r="D56" s="16">
        <f t="shared" si="11"/>
        <v>0</v>
      </c>
      <c r="E56" s="16">
        <f t="shared" si="11"/>
        <v>60</v>
      </c>
      <c r="F56" s="16">
        <f t="shared" si="11"/>
        <v>60</v>
      </c>
      <c r="G56" s="16">
        <f t="shared" si="11"/>
        <v>40</v>
      </c>
      <c r="H56" s="16">
        <f t="shared" si="11"/>
        <v>3</v>
      </c>
      <c r="I56" s="16">
        <f t="shared" si="11"/>
        <v>1</v>
      </c>
      <c r="J56" s="16">
        <f t="shared" si="11"/>
        <v>100</v>
      </c>
    </row>
    <row r="57" spans="1:10" s="161" customFormat="1" ht="15.75" customHeight="1" thickBot="1" x14ac:dyDescent="0.3">
      <c r="A57" s="297" t="s">
        <v>110</v>
      </c>
      <c r="B57" s="298"/>
      <c r="C57" s="298"/>
      <c r="D57" s="298"/>
      <c r="E57" s="298"/>
      <c r="F57" s="298"/>
      <c r="G57" s="298"/>
      <c r="H57" s="298"/>
      <c r="I57" s="298"/>
      <c r="J57" s="299"/>
    </row>
    <row r="58" spans="1:10" s="195" customFormat="1" ht="15.75" customHeight="1" thickBot="1" x14ac:dyDescent="0.3">
      <c r="A58" s="102" t="s">
        <v>111</v>
      </c>
      <c r="B58" s="116" t="s">
        <v>169</v>
      </c>
      <c r="C58" s="26">
        <v>2</v>
      </c>
      <c r="D58" s="27"/>
      <c r="E58" s="26">
        <v>30</v>
      </c>
      <c r="F58" s="189">
        <v>30</v>
      </c>
      <c r="G58" s="190">
        <f t="shared" ref="G58" si="12">J58-F58</f>
        <v>20</v>
      </c>
      <c r="H58" s="189">
        <v>1.5</v>
      </c>
      <c r="I58" s="190">
        <f t="shared" ref="I58" si="13">C58-H58</f>
        <v>0.5</v>
      </c>
      <c r="J58" s="191">
        <v>50</v>
      </c>
    </row>
    <row r="59" spans="1:10" s="195" customFormat="1" ht="15.75" customHeight="1" thickBot="1" x14ac:dyDescent="0.3">
      <c r="A59" s="279" t="s">
        <v>83</v>
      </c>
      <c r="B59" s="280"/>
      <c r="C59" s="16">
        <f>SUM(C58:C58)</f>
        <v>2</v>
      </c>
      <c r="D59" s="16">
        <v>0</v>
      </c>
      <c r="E59" s="87">
        <f t="shared" ref="E59:J59" si="14">SUM(E58:E58)</f>
        <v>30</v>
      </c>
      <c r="F59" s="87">
        <f t="shared" si="14"/>
        <v>30</v>
      </c>
      <c r="G59" s="87">
        <f t="shared" si="14"/>
        <v>20</v>
      </c>
      <c r="H59" s="87">
        <f t="shared" si="14"/>
        <v>1.5</v>
      </c>
      <c r="I59" s="87">
        <f t="shared" si="14"/>
        <v>0.5</v>
      </c>
      <c r="J59" s="16">
        <f t="shared" si="14"/>
        <v>50</v>
      </c>
    </row>
    <row r="60" spans="1:10" s="161" customFormat="1" ht="15.75" customHeight="1" x14ac:dyDescent="0.25">
      <c r="A60" s="4" t="s">
        <v>137</v>
      </c>
      <c r="B60" s="91"/>
      <c r="C60" s="28"/>
      <c r="D60" s="28"/>
      <c r="E60" s="28"/>
      <c r="F60" s="1"/>
      <c r="G60" s="1"/>
      <c r="H60" s="1"/>
      <c r="I60" s="1"/>
      <c r="J60" s="1"/>
    </row>
    <row r="78" ht="15.75" customHeight="1" x14ac:dyDescent="0.25"/>
    <row r="79" ht="15.75" customHeight="1" x14ac:dyDescent="0.25"/>
    <row r="83" ht="15.75" customHeight="1" x14ac:dyDescent="0.25"/>
  </sheetData>
  <mergeCells count="28">
    <mergeCell ref="A9:F9"/>
    <mergeCell ref="A10:F10"/>
    <mergeCell ref="A11:F11"/>
    <mergeCell ref="A12:J12"/>
    <mergeCell ref="A8:B8"/>
    <mergeCell ref="A1:J1"/>
    <mergeCell ref="A2:B2"/>
    <mergeCell ref="A3:B3"/>
    <mergeCell ref="A6:F6"/>
    <mergeCell ref="A7:F7"/>
    <mergeCell ref="A4:J4"/>
    <mergeCell ref="A5:J5"/>
    <mergeCell ref="A57:J57"/>
    <mergeCell ref="A59:B59"/>
    <mergeCell ref="A13:B14"/>
    <mergeCell ref="C13:C14"/>
    <mergeCell ref="D13:D14"/>
    <mergeCell ref="E13:E14"/>
    <mergeCell ref="A16:J16"/>
    <mergeCell ref="A40:B40"/>
    <mergeCell ref="F13:G13"/>
    <mergeCell ref="H13:I13"/>
    <mergeCell ref="J13:J14"/>
    <mergeCell ref="A41:J41"/>
    <mergeCell ref="A52:B52"/>
    <mergeCell ref="A53:J53"/>
    <mergeCell ref="A56:B56"/>
    <mergeCell ref="A44:J44"/>
  </mergeCells>
  <phoneticPr fontId="6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af24560c-f74c-47f1-8898-2d86fea76bb9" xsi:nil="true"/>
    <lcf76f155ced4ddcb4097134ff3c332f xmlns="96db4082-9b78-446a-8dee-24a90516a6ed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FBB76C47954039479B7C3C69BEAA7623" ma:contentTypeVersion="11" ma:contentTypeDescription="Utwórz nowy dokument." ma:contentTypeScope="" ma:versionID="ce20ff37ee347262e57f6c333fa2456e">
  <xsd:schema xmlns:xsd="http://www.w3.org/2001/XMLSchema" xmlns:xs="http://www.w3.org/2001/XMLSchema" xmlns:p="http://schemas.microsoft.com/office/2006/metadata/properties" xmlns:ns2="96db4082-9b78-446a-8dee-24a90516a6ed" xmlns:ns3="af24560c-f74c-47f1-8898-2d86fea76bb9" targetNamespace="http://schemas.microsoft.com/office/2006/metadata/properties" ma:root="true" ma:fieldsID="528994a10bce11c0768baf0b3073f24f" ns2:_="" ns3:_="">
    <xsd:import namespace="96db4082-9b78-446a-8dee-24a90516a6ed"/>
    <xsd:import namespace="af24560c-f74c-47f1-8898-2d86fea76b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6db4082-9b78-446a-8dee-24a90516a6e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Tagi obrazów" ma:readOnly="false" ma:fieldId="{5cf76f15-5ced-4ddc-b409-7134ff3c332f}" ma:taxonomyMulti="true" ma:sspId="178dc54b-36a1-4ddd-a079-aa441414943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f24560c-f74c-47f1-8898-2d86fea76bb9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9beaba6d-c7b3-4d8e-930f-c59128de62c4}" ma:internalName="TaxCatchAll" ma:showField="CatchAllData" ma:web="af24560c-f74c-47f1-8898-2d86fea76b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EAF4808-C904-4BD4-B2F2-F6A2E67C56F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8756F91-5F7B-44F0-B874-6CE4A5C9C3DD}">
  <ds:schemaRefs>
    <ds:schemaRef ds:uri="http://schemas.microsoft.com/office/2006/metadata/properties"/>
    <ds:schemaRef ds:uri="http://schemas.microsoft.com/office/infopath/2007/PartnerControls"/>
    <ds:schemaRef ds:uri="af24560c-f74c-47f1-8898-2d86fea76bb9"/>
    <ds:schemaRef ds:uri="96db4082-9b78-446a-8dee-24a90516a6ed"/>
  </ds:schemaRefs>
</ds:datastoreItem>
</file>

<file path=customXml/itemProps3.xml><?xml version="1.0" encoding="utf-8"?>
<ds:datastoreItem xmlns:ds="http://schemas.openxmlformats.org/officeDocument/2006/customXml" ds:itemID="{551F4B8D-C554-4DDA-AEC4-77F6BE32ED8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6db4082-9b78-446a-8dee-24a90516a6ed"/>
    <ds:schemaRef ds:uri="af24560c-f74c-47f1-8898-2d86fea76bb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4</vt:i4>
      </vt:variant>
    </vt:vector>
  </HeadingPairs>
  <TitlesOfParts>
    <vt:vector size="4" baseType="lpstr">
      <vt:lpstr>PLAN STUDIÓW STACJONARNYCH</vt:lpstr>
      <vt:lpstr>PUNKTY ECTS DO PLANU</vt:lpstr>
      <vt:lpstr>MODUŁY ZAJĘĆ </vt:lpstr>
      <vt:lpstr>BILANS PRACY STUDENTA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UKW</dc:creator>
  <cp:keywords/>
  <dc:description/>
  <cp:lastModifiedBy>Anna Kapuścińska</cp:lastModifiedBy>
  <cp:revision/>
  <cp:lastPrinted>2025-05-17T12:09:01Z</cp:lastPrinted>
  <dcterms:created xsi:type="dcterms:W3CDTF">2023-04-05T05:39:23Z</dcterms:created>
  <dcterms:modified xsi:type="dcterms:W3CDTF">2025-05-17T13:31:19Z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0x010100FBB76C47954039479B7C3C69BEAA7623</vt:lpwstr>
  </property>
  <property fmtid="{D5CDD505-2E9C-101B-9397-08002B2CF9AE}" pid="3" name="MediaServiceImageTags">
    <vt:lpwstr/>
  </property>
</Properties>
</file>